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85" windowHeight="9315" activeTab="0"/>
  </bookViews>
  <sheets>
    <sheet name="Baba" sheetId="1" r:id="rId1"/>
    <sheet name="Raca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<sst xmlns="http://schemas.openxmlformats.org/spreadsheetml/2006/main" count="1169" uniqueCount="491">
  <si>
    <t>Por</t>
  </si>
  <si>
    <t>Št. č.</t>
  </si>
  <si>
    <t>Meno</t>
  </si>
  <si>
    <t>Čas</t>
  </si>
  <si>
    <t>Findl</t>
  </si>
  <si>
    <t>Ladislav</t>
  </si>
  <si>
    <t>Ján</t>
  </si>
  <si>
    <t>Novák</t>
  </si>
  <si>
    <t>Viliam</t>
  </si>
  <si>
    <t>Bronislav</t>
  </si>
  <si>
    <t>Peter</t>
  </si>
  <si>
    <t>Juraj</t>
  </si>
  <si>
    <t>Tomáš</t>
  </si>
  <si>
    <t>Bohunický</t>
  </si>
  <si>
    <t>Štefan</t>
  </si>
  <si>
    <t>Jozef</t>
  </si>
  <si>
    <t>Kat</t>
  </si>
  <si>
    <t>Priezvisko</t>
  </si>
  <si>
    <t>Ivan</t>
  </si>
  <si>
    <t>Miroslav</t>
  </si>
  <si>
    <t>Slavomír</t>
  </si>
  <si>
    <t>Ľubomír</t>
  </si>
  <si>
    <t>Mráz</t>
  </si>
  <si>
    <t>Dušan</t>
  </si>
  <si>
    <t>Kresánek</t>
  </si>
  <si>
    <t>Pavol</t>
  </si>
  <si>
    <t>Daniel</t>
  </si>
  <si>
    <t>Krčmár</t>
  </si>
  <si>
    <t>Stanislav</t>
  </si>
  <si>
    <t>František</t>
  </si>
  <si>
    <t>Polák</t>
  </si>
  <si>
    <t>Tvrdoň</t>
  </si>
  <si>
    <t>Martin</t>
  </si>
  <si>
    <t>Putala</t>
  </si>
  <si>
    <t>Absolútne poradie</t>
  </si>
  <si>
    <t>Poradie v kategórii</t>
  </si>
  <si>
    <t>Štartovné číslo</t>
  </si>
  <si>
    <t xml:space="preserve">Legenda: </t>
  </si>
  <si>
    <t>Kategória</t>
  </si>
  <si>
    <t>Kategórie:</t>
  </si>
  <si>
    <t>Muži 40 - 49 rokov</t>
  </si>
  <si>
    <t>Muži 50 - 59 rokov</t>
  </si>
  <si>
    <t>Michal</t>
  </si>
  <si>
    <t>Dečo</t>
  </si>
  <si>
    <t>Berešová</t>
  </si>
  <si>
    <t>Andrea</t>
  </si>
  <si>
    <t>Duraj</t>
  </si>
  <si>
    <t>Emil</t>
  </si>
  <si>
    <t>Skladaný</t>
  </si>
  <si>
    <t>Nagy</t>
  </si>
  <si>
    <t>Dávid</t>
  </si>
  <si>
    <t>Milan</t>
  </si>
  <si>
    <t>Hraško</t>
  </si>
  <si>
    <t>Pavel</t>
  </si>
  <si>
    <t>Jaro</t>
  </si>
  <si>
    <t>Michalička</t>
  </si>
  <si>
    <t>Dej</t>
  </si>
  <si>
    <t>Priadka</t>
  </si>
  <si>
    <t>Daniš</t>
  </si>
  <si>
    <t>Marek</t>
  </si>
  <si>
    <t>Dolák</t>
  </si>
  <si>
    <t>Andrej</t>
  </si>
  <si>
    <t>Karol</t>
  </si>
  <si>
    <t>Vladimír</t>
  </si>
  <si>
    <t>Jaroslav</t>
  </si>
  <si>
    <t>Kavacký</t>
  </si>
  <si>
    <t>Bibza</t>
  </si>
  <si>
    <t>Cagáň</t>
  </si>
  <si>
    <t>Cibulka</t>
  </si>
  <si>
    <t>Cisár</t>
  </si>
  <si>
    <t>Csiba</t>
  </si>
  <si>
    <t xml:space="preserve">Fontány </t>
  </si>
  <si>
    <t>Marián</t>
  </si>
  <si>
    <t>Fusík</t>
  </si>
  <si>
    <t>Gurovič</t>
  </si>
  <si>
    <t>Hierweg</t>
  </si>
  <si>
    <t>Kimerling</t>
  </si>
  <si>
    <t>Lazík</t>
  </si>
  <si>
    <t>Katarína</t>
  </si>
  <si>
    <t>Rusnák</t>
  </si>
  <si>
    <t>Rado</t>
  </si>
  <si>
    <t>Sroka</t>
  </si>
  <si>
    <t>Igor</t>
  </si>
  <si>
    <t>B</t>
  </si>
  <si>
    <t>A</t>
  </si>
  <si>
    <t>E</t>
  </si>
  <si>
    <t>C</t>
  </si>
  <si>
    <t>D</t>
  </si>
  <si>
    <t>Pkat</t>
  </si>
  <si>
    <t>BK Lamač</t>
  </si>
  <si>
    <t>Pezinok</t>
  </si>
  <si>
    <t>AR Petržalka</t>
  </si>
  <si>
    <t>Bernolákovo</t>
  </si>
  <si>
    <t>MAC Rača</t>
  </si>
  <si>
    <t>Železná studnička</t>
  </si>
  <si>
    <t>Modra</t>
  </si>
  <si>
    <t>Doľany</t>
  </si>
  <si>
    <t>Bratislava</t>
  </si>
  <si>
    <t>KRYHA Bratislava</t>
  </si>
  <si>
    <t>Kobra Bratislava</t>
  </si>
  <si>
    <t>Klub</t>
  </si>
  <si>
    <t>Vojtek</t>
  </si>
  <si>
    <t>TJ Borinka</t>
  </si>
  <si>
    <t>Földeš</t>
  </si>
  <si>
    <t>Cích</t>
  </si>
  <si>
    <t>Sládek</t>
  </si>
  <si>
    <t>Volek</t>
  </si>
  <si>
    <t>Ľudovít</t>
  </si>
  <si>
    <t>Renáta</t>
  </si>
  <si>
    <t>Tomanová</t>
  </si>
  <si>
    <t>Jana</t>
  </si>
  <si>
    <t>Krčmárová</t>
  </si>
  <si>
    <t>Mária</t>
  </si>
  <si>
    <t>F</t>
  </si>
  <si>
    <t>Muži 60 rokov a viac</t>
  </si>
  <si>
    <t>Ženy 40 rokov a viac</t>
  </si>
  <si>
    <t>Eva</t>
  </si>
  <si>
    <t>Kardoš</t>
  </si>
  <si>
    <t>Lucia</t>
  </si>
  <si>
    <t>Antal</t>
  </si>
  <si>
    <t>Nar</t>
  </si>
  <si>
    <t>Babčák</t>
  </si>
  <si>
    <t>Branislav</t>
  </si>
  <si>
    <t>Belák</t>
  </si>
  <si>
    <t>Beláková</t>
  </si>
  <si>
    <t>TO Pohoda Bratislava</t>
  </si>
  <si>
    <t>Bibzová</t>
  </si>
  <si>
    <t>Downtown Bratislava</t>
  </si>
  <si>
    <t>Cíferský</t>
  </si>
  <si>
    <t>ŠK Panter Trnava</t>
  </si>
  <si>
    <t>Železná studnička Bratislava</t>
  </si>
  <si>
    <t>BVP</t>
  </si>
  <si>
    <t>Čermák</t>
  </si>
  <si>
    <t>Karpatskí jazdci Pezinok</t>
  </si>
  <si>
    <t>Čintala</t>
  </si>
  <si>
    <t>ŠKMK Modra</t>
  </si>
  <si>
    <t>ŠK Impulz Bratislava</t>
  </si>
  <si>
    <t>HO IAMES Kysuce</t>
  </si>
  <si>
    <t>Dinga</t>
  </si>
  <si>
    <t>IAMES Bratislava</t>
  </si>
  <si>
    <t>Marian</t>
  </si>
  <si>
    <t>ČS PSR Bratislava</t>
  </si>
  <si>
    <t>Foltín</t>
  </si>
  <si>
    <t>Fraňo</t>
  </si>
  <si>
    <t>Stupava</t>
  </si>
  <si>
    <t>MŠK Kysucké Nové Mesto</t>
  </si>
  <si>
    <t>INQ Bratislava</t>
  </si>
  <si>
    <t>Kolcún</t>
  </si>
  <si>
    <t>Trnava</t>
  </si>
  <si>
    <t>Bratislava - Rača</t>
  </si>
  <si>
    <t>BBS Bratislava</t>
  </si>
  <si>
    <t>PENATI Bratislava</t>
  </si>
  <si>
    <t>Oborný</t>
  </si>
  <si>
    <t>Josef</t>
  </si>
  <si>
    <t>FTVŠ UK Bratislava</t>
  </si>
  <si>
    <t>Okruhlica</t>
  </si>
  <si>
    <t>HO IAMES Bratislava</t>
  </si>
  <si>
    <t>Slávia UK Bratislava</t>
  </si>
  <si>
    <t>Sabo</t>
  </si>
  <si>
    <t>Lučenec</t>
  </si>
  <si>
    <t>Soľár</t>
  </si>
  <si>
    <t>SCMT Košice</t>
  </si>
  <si>
    <t>Karate klub Atlant Nitra</t>
  </si>
  <si>
    <t>Stoličný</t>
  </si>
  <si>
    <t>REDE Bratislava</t>
  </si>
  <si>
    <t>KBBS Turčianske Teplice</t>
  </si>
  <si>
    <t>Ulehla</t>
  </si>
  <si>
    <t>Dag</t>
  </si>
  <si>
    <t>Valach</t>
  </si>
  <si>
    <t>Varga</t>
  </si>
  <si>
    <t>Gajary</t>
  </si>
  <si>
    <t>Viera</t>
  </si>
  <si>
    <t>Benčová</t>
  </si>
  <si>
    <t>Buček</t>
  </si>
  <si>
    <t>Diossy</t>
  </si>
  <si>
    <t>Norbert</t>
  </si>
  <si>
    <t>Laitinen</t>
  </si>
  <si>
    <t>William</t>
  </si>
  <si>
    <t>USA</t>
  </si>
  <si>
    <t>Stewart</t>
  </si>
  <si>
    <t>David</t>
  </si>
  <si>
    <t>Haller</t>
  </si>
  <si>
    <t>Poláček</t>
  </si>
  <si>
    <t>Žilina</t>
  </si>
  <si>
    <t>Hujo</t>
  </si>
  <si>
    <t>Bytča</t>
  </si>
  <si>
    <t>Guttmann</t>
  </si>
  <si>
    <t>Zdeno</t>
  </si>
  <si>
    <t>S-Team Bratislava</t>
  </si>
  <si>
    <t>Bilovský</t>
  </si>
  <si>
    <t>Klaudio</t>
  </si>
  <si>
    <t>Valachová</t>
  </si>
  <si>
    <t>Bútorová</t>
  </si>
  <si>
    <t>Walterová</t>
  </si>
  <si>
    <t>Vek</t>
  </si>
  <si>
    <t>G</t>
  </si>
  <si>
    <t>H</t>
  </si>
  <si>
    <t>Muži 22 - 39 rokov</t>
  </si>
  <si>
    <t>Ženy 22 - 39 rokov</t>
  </si>
  <si>
    <t>Triklub FTVŠ Bratislava</t>
  </si>
  <si>
    <t>NW</t>
  </si>
  <si>
    <t>Nordic Walking</t>
  </si>
  <si>
    <t>Anna</t>
  </si>
  <si>
    <t>Sagarmatha B. Bystrica</t>
  </si>
  <si>
    <t>Craft Trenčín</t>
  </si>
  <si>
    <t>Polóny</t>
  </si>
  <si>
    <t>Chebeň</t>
  </si>
  <si>
    <t>Oroš</t>
  </si>
  <si>
    <t>Adrián</t>
  </si>
  <si>
    <t>Inter</t>
  </si>
  <si>
    <t>Novotný</t>
  </si>
  <si>
    <t>Kamil</t>
  </si>
  <si>
    <t>Slávik</t>
  </si>
  <si>
    <t>Glesková</t>
  </si>
  <si>
    <t>Silvia</t>
  </si>
  <si>
    <t>Orth</t>
  </si>
  <si>
    <t>Břeclav</t>
  </si>
  <si>
    <t>Šebesta</t>
  </si>
  <si>
    <t>Krčmárik</t>
  </si>
  <si>
    <t>Alexander</t>
  </si>
  <si>
    <t>Tibor</t>
  </si>
  <si>
    <t>Manasová</t>
  </si>
  <si>
    <t>Darina</t>
  </si>
  <si>
    <t>Chobodická</t>
  </si>
  <si>
    <t>Lenka</t>
  </si>
  <si>
    <t>LK Svätý Jur</t>
  </si>
  <si>
    <t>Pleva</t>
  </si>
  <si>
    <t>Beh</t>
  </si>
  <si>
    <t>26w</t>
  </si>
  <si>
    <t>16w</t>
  </si>
  <si>
    <t>M</t>
  </si>
  <si>
    <t>Valeria</t>
  </si>
  <si>
    <t>Barbora</t>
  </si>
  <si>
    <t>16r</t>
  </si>
  <si>
    <t>26r</t>
  </si>
  <si>
    <t>Cígrová</t>
  </si>
  <si>
    <t>BS Turany</t>
  </si>
  <si>
    <t>Dudlák</t>
  </si>
  <si>
    <t>Ďurič</t>
  </si>
  <si>
    <t>Ľuboš</t>
  </si>
  <si>
    <t>Fedák</t>
  </si>
  <si>
    <t>Ferenčík</t>
  </si>
  <si>
    <t>Hrivnák</t>
  </si>
  <si>
    <t>AK Prievidza</t>
  </si>
  <si>
    <t>Jakubócy</t>
  </si>
  <si>
    <t>Roman</t>
  </si>
  <si>
    <t>Nováčková</t>
  </si>
  <si>
    <t>Zuzana</t>
  </si>
  <si>
    <t>Pockľan</t>
  </si>
  <si>
    <t>ŠK Hrachovo</t>
  </si>
  <si>
    <t>Šablica</t>
  </si>
  <si>
    <t>Alojz</t>
  </si>
  <si>
    <t>Šafárik</t>
  </si>
  <si>
    <t>Sex</t>
  </si>
  <si>
    <t>Páleníková</t>
  </si>
  <si>
    <t>Izák</t>
  </si>
  <si>
    <t>Ondrej</t>
  </si>
  <si>
    <t>Stoličná</t>
  </si>
  <si>
    <t>AK Martin</t>
  </si>
  <si>
    <t>Schwarz</t>
  </si>
  <si>
    <t>Mračka</t>
  </si>
  <si>
    <t>Filip</t>
  </si>
  <si>
    <t>Végh</t>
  </si>
  <si>
    <t>Yowco</t>
  </si>
  <si>
    <t>Halásová</t>
  </si>
  <si>
    <t>Julény</t>
  </si>
  <si>
    <t>Vyhnička</t>
  </si>
  <si>
    <t>BK Beluša</t>
  </si>
  <si>
    <t>Sobek</t>
  </si>
  <si>
    <t>Matador Púchov</t>
  </si>
  <si>
    <t>Duleba</t>
  </si>
  <si>
    <t>Hrádza Runners Bratislava</t>
  </si>
  <si>
    <t>Pavlík</t>
  </si>
  <si>
    <t>Spišák</t>
  </si>
  <si>
    <t>Pápayová</t>
  </si>
  <si>
    <t>Dominika</t>
  </si>
  <si>
    <t xml:space="preserve">VK Iuventa Bratislava </t>
  </si>
  <si>
    <t>Darvašová</t>
  </si>
  <si>
    <t>Alena</t>
  </si>
  <si>
    <t>Slováková</t>
  </si>
  <si>
    <t>Špánik</t>
  </si>
  <si>
    <t>Sopková</t>
  </si>
  <si>
    <t>Dolný Kubín</t>
  </si>
  <si>
    <t>Škvarková</t>
  </si>
  <si>
    <t>Hodruša-Hámre</t>
  </si>
  <si>
    <t>Sýkorová</t>
  </si>
  <si>
    <t>Krupina</t>
  </si>
  <si>
    <t>Ilčík</t>
  </si>
  <si>
    <t>Eugen</t>
  </si>
  <si>
    <t>Strelková</t>
  </si>
  <si>
    <t>Pour</t>
  </si>
  <si>
    <t>ITP Klimon Bratislava</t>
  </si>
  <si>
    <t>Papp</t>
  </si>
  <si>
    <t>Petržalka - Lamač</t>
  </si>
  <si>
    <t>Obrtál</t>
  </si>
  <si>
    <t>Vívoda</t>
  </si>
  <si>
    <t>Sedílek</t>
  </si>
  <si>
    <t>Šefara</t>
  </si>
  <si>
    <t>Heveši</t>
  </si>
  <si>
    <t>TJ Sečovce</t>
  </si>
  <si>
    <t>Grossová</t>
  </si>
  <si>
    <t>Diana</t>
  </si>
  <si>
    <t>SHMÚ Bratislava</t>
  </si>
  <si>
    <t>Koleň</t>
  </si>
  <si>
    <t>Marcel</t>
  </si>
  <si>
    <t>FTVŠ Bratislava</t>
  </si>
  <si>
    <t>Tvrdošín</t>
  </si>
  <si>
    <t>KLMN</t>
  </si>
  <si>
    <t>Sedláček</t>
  </si>
  <si>
    <t>Boleráz</t>
  </si>
  <si>
    <t>Dolná Krupá</t>
  </si>
  <si>
    <t>Opera Sporting Bratislava</t>
  </si>
  <si>
    <t>Beke</t>
  </si>
  <si>
    <t>Mojžišová</t>
  </si>
  <si>
    <t>Chudová</t>
  </si>
  <si>
    <t>Galová</t>
  </si>
  <si>
    <t>Monika</t>
  </si>
  <si>
    <t>SK Vital Bratislava</t>
  </si>
  <si>
    <t>Walter Sport Bratislava</t>
  </si>
  <si>
    <t>Škarda</t>
  </si>
  <si>
    <t>Žarnovica</t>
  </si>
  <si>
    <t>Neštiak</t>
  </si>
  <si>
    <t>Nat</t>
  </si>
  <si>
    <t>Štátna príslušnosť</t>
  </si>
  <si>
    <t>Mikuláš</t>
  </si>
  <si>
    <t>Strelecký</t>
  </si>
  <si>
    <t>Tešovičová</t>
  </si>
  <si>
    <t>Miháliková</t>
  </si>
  <si>
    <t>CH3 Šumperk</t>
  </si>
  <si>
    <t>Šramková</t>
  </si>
  <si>
    <t>Štefánia</t>
  </si>
  <si>
    <t>Iori</t>
  </si>
  <si>
    <t>ITA</t>
  </si>
  <si>
    <t>CZE</t>
  </si>
  <si>
    <t>SKT Vinohrady</t>
  </si>
  <si>
    <t>Hanúsek</t>
  </si>
  <si>
    <t>Antonín</t>
  </si>
  <si>
    <t>Gazák</t>
  </si>
  <si>
    <t>Suchý</t>
  </si>
  <si>
    <t>STRAWA Bratislava</t>
  </si>
  <si>
    <t>Mako</t>
  </si>
  <si>
    <t>Róbert</t>
  </si>
  <si>
    <t>Pätoprstý</t>
  </si>
  <si>
    <t>Prešov</t>
  </si>
  <si>
    <t>Galanta</t>
  </si>
  <si>
    <t>Vida</t>
  </si>
  <si>
    <t>Izakovičová</t>
  </si>
  <si>
    <t>Nitra</t>
  </si>
  <si>
    <t>Čiampor</t>
  </si>
  <si>
    <t>B. Bystrica</t>
  </si>
  <si>
    <t>Nahalka</t>
  </si>
  <si>
    <t>Uličný</t>
  </si>
  <si>
    <t>SCMT Bratislava</t>
  </si>
  <si>
    <t>Prostějov</t>
  </si>
  <si>
    <t>Novomestská 18 Pezinok</t>
  </si>
  <si>
    <t>Remiš</t>
  </si>
  <si>
    <t>Adam</t>
  </si>
  <si>
    <t>Kalokagatia Trnava</t>
  </si>
  <si>
    <t>Čajkovič</t>
  </si>
  <si>
    <t>Sivák</t>
  </si>
  <si>
    <t>Plavecký Mikuláš</t>
  </si>
  <si>
    <t>Michaela</t>
  </si>
  <si>
    <t>HK Kamenná chata</t>
  </si>
  <si>
    <t>Furuczová</t>
  </si>
  <si>
    <t>Jela</t>
  </si>
  <si>
    <t>Dudák</t>
  </si>
  <si>
    <t>Paulíni</t>
  </si>
  <si>
    <t>Bratislava - MKŠK Modra</t>
  </si>
  <si>
    <t>Boris</t>
  </si>
  <si>
    <t>Pafko</t>
  </si>
  <si>
    <t>BS Zvolen</t>
  </si>
  <si>
    <t>Uchaľ</t>
  </si>
  <si>
    <t>Dunaj-Spily</t>
  </si>
  <si>
    <t>Sitek</t>
  </si>
  <si>
    <t>Hatala</t>
  </si>
  <si>
    <t>Šantavý</t>
  </si>
  <si>
    <t>Štupák</t>
  </si>
  <si>
    <t>1c</t>
  </si>
  <si>
    <t>Krajčík</t>
  </si>
  <si>
    <t>2c</t>
  </si>
  <si>
    <t>Čerevka</t>
  </si>
  <si>
    <t>4c</t>
  </si>
  <si>
    <t>3c</t>
  </si>
  <si>
    <t>Námer</t>
  </si>
  <si>
    <t>17c</t>
  </si>
  <si>
    <t>Spišská Belá</t>
  </si>
  <si>
    <t>19c</t>
  </si>
  <si>
    <t>Šebo</t>
  </si>
  <si>
    <t>Inter Bratislava</t>
  </si>
  <si>
    <t>22c</t>
  </si>
  <si>
    <t>29c</t>
  </si>
  <si>
    <t>30c</t>
  </si>
  <si>
    <t>Chochlíková</t>
  </si>
  <si>
    <t>36c</t>
  </si>
  <si>
    <t>Sloboda</t>
  </si>
  <si>
    <t>42c</t>
  </si>
  <si>
    <t>STU Bratislava</t>
  </si>
  <si>
    <t>Krčula</t>
  </si>
  <si>
    <t>Radovan</t>
  </si>
  <si>
    <t>KZ Bratislava</t>
  </si>
  <si>
    <t>Matúška</t>
  </si>
  <si>
    <t>Kurucová</t>
  </si>
  <si>
    <t>Naďa</t>
  </si>
  <si>
    <t>IUVENTA Bratislava</t>
  </si>
  <si>
    <t>Hopiak</t>
  </si>
  <si>
    <t>Dominik</t>
  </si>
  <si>
    <t>Pulmannová</t>
  </si>
  <si>
    <t>Senec</t>
  </si>
  <si>
    <t>Filo</t>
  </si>
  <si>
    <t>Rakús</t>
  </si>
  <si>
    <t>Alpin klub Loko Bratislava</t>
  </si>
  <si>
    <t>Stohl</t>
  </si>
  <si>
    <t>Cabanos Bratislava</t>
  </si>
  <si>
    <t>Kolesár</t>
  </si>
  <si>
    <t>Scorpions</t>
  </si>
  <si>
    <t>Česnek</t>
  </si>
  <si>
    <t>Nevařil</t>
  </si>
  <si>
    <t>Patrik</t>
  </si>
  <si>
    <t>TJ Štart Kežmarok</t>
  </si>
  <si>
    <t>Kňažková</t>
  </si>
  <si>
    <t>Bednarovičová</t>
  </si>
  <si>
    <t>Mira</t>
  </si>
  <si>
    <t>Oslej</t>
  </si>
  <si>
    <t>CPL D2</t>
  </si>
  <si>
    <t>Prokop</t>
  </si>
  <si>
    <t>Brajerčík</t>
  </si>
  <si>
    <t>20c</t>
  </si>
  <si>
    <t>50c</t>
  </si>
  <si>
    <t>13c</t>
  </si>
  <si>
    <t>11c</t>
  </si>
  <si>
    <t>34c</t>
  </si>
  <si>
    <t>14c</t>
  </si>
  <si>
    <t>43c</t>
  </si>
  <si>
    <t>26c</t>
  </si>
  <si>
    <t>38c</t>
  </si>
  <si>
    <t>41c</t>
  </si>
  <si>
    <t>12c</t>
  </si>
  <si>
    <t>23c</t>
  </si>
  <si>
    <t>45c</t>
  </si>
  <si>
    <t>47c</t>
  </si>
  <si>
    <t>10c</t>
  </si>
  <si>
    <t>25c</t>
  </si>
  <si>
    <t>46c</t>
  </si>
  <si>
    <t>8c</t>
  </si>
  <si>
    <t>39c</t>
  </si>
  <si>
    <t>9c</t>
  </si>
  <si>
    <t>44c</t>
  </si>
  <si>
    <t>33c</t>
  </si>
  <si>
    <t>28c</t>
  </si>
  <si>
    <t>24c</t>
  </si>
  <si>
    <t>27c</t>
  </si>
  <si>
    <t>31c</t>
  </si>
  <si>
    <t>32c</t>
  </si>
  <si>
    <t>7c</t>
  </si>
  <si>
    <t>35c</t>
  </si>
  <si>
    <t>6c</t>
  </si>
  <si>
    <t>18c</t>
  </si>
  <si>
    <t>37c</t>
  </si>
  <si>
    <t>40c</t>
  </si>
  <si>
    <t>15c</t>
  </si>
  <si>
    <t>5c</t>
  </si>
  <si>
    <t>16c</t>
  </si>
  <si>
    <t>21c</t>
  </si>
  <si>
    <t>Dodrv</t>
  </si>
  <si>
    <t>Polianka</t>
  </si>
  <si>
    <t>Bačová</t>
  </si>
  <si>
    <t>Ľubomíra</t>
  </si>
  <si>
    <t>Butvín</t>
  </si>
  <si>
    <t>Gregorík</t>
  </si>
  <si>
    <t>Varhola</t>
  </si>
  <si>
    <t>Kenderová</t>
  </si>
  <si>
    <t>Dorota</t>
  </si>
  <si>
    <t>Ružomberok</t>
  </si>
  <si>
    <t>Pilcnová</t>
  </si>
  <si>
    <t>Beáta</t>
  </si>
  <si>
    <t>Tareková</t>
  </si>
  <si>
    <t>Petrakovičová</t>
  </si>
  <si>
    <t>Juniori 0 - 21 rokov</t>
  </si>
  <si>
    <t>Juniorky 0 - 21 rokov</t>
  </si>
  <si>
    <t>FC Petržalka</t>
  </si>
  <si>
    <t>Breder</t>
  </si>
  <si>
    <t>Hajdúk</t>
  </si>
  <si>
    <t>Spišská Nová Ves</t>
  </si>
  <si>
    <t>Federico</t>
  </si>
  <si>
    <t>Nový Zéland</t>
  </si>
  <si>
    <t>NZE</t>
  </si>
  <si>
    <t>Chromek</t>
  </si>
  <si>
    <t>Horský kros Pezinská Baba - Kamzík (26 km) 20.04.2008</t>
  </si>
  <si>
    <t>Horský kros Rača - Kamzík (16 km) 20.04.2008</t>
  </si>
  <si>
    <t>NF</t>
  </si>
  <si>
    <t>LG Zvolen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</si>
</sst>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 customHeight="1"/>
  <cols>
    <col min="1" max="1" width="4.140625" style="17" bestFit="1" customWidth="1"/>
    <col min="2" max="2" width="5.57421875" style="17" customWidth="1"/>
    <col min="3" max="3" width="8.8515625" style="18" customWidth="1"/>
    <col min="4" max="4" width="15.140625" style="20" bestFit="1" customWidth="1"/>
    <col min="5" max="5" width="9.7109375" style="20" bestFit="1" customWidth="1"/>
    <col min="6" max="6" width="25.28125" style="20" bestFit="1" customWidth="1"/>
    <col min="7" max="7" width="4.8515625" style="17" bestFit="1" customWidth="1"/>
    <col min="8" max="8" width="5.00390625" style="17" bestFit="1" customWidth="1"/>
    <col min="9" max="9" width="4.421875" style="17" bestFit="1" customWidth="1"/>
    <col min="10" max="10" width="4.140625" style="17" bestFit="1" customWidth="1"/>
    <col min="11" max="11" width="5.00390625" style="17" bestFit="1" customWidth="1"/>
    <col min="12" max="13" width="4.57421875" style="17" bestFit="1" customWidth="1"/>
    <col min="14" max="16384" width="9.140625" style="20" customWidth="1"/>
  </cols>
  <sheetData>
    <row r="1" spans="1:11" s="10" customFormat="1" ht="15.75">
      <c r="A1" s="7" t="s">
        <v>487</v>
      </c>
      <c r="B1" s="8"/>
      <c r="C1" s="9"/>
      <c r="F1" s="11"/>
      <c r="G1" s="12"/>
      <c r="H1" s="13"/>
      <c r="I1" s="8"/>
      <c r="J1" s="8"/>
      <c r="K1" s="14"/>
    </row>
    <row r="2" spans="1:11" s="10" customFormat="1" ht="6" customHeight="1">
      <c r="A2" s="8"/>
      <c r="B2" s="8"/>
      <c r="C2" s="8"/>
      <c r="F2" s="11"/>
      <c r="G2" s="12"/>
      <c r="H2" s="13"/>
      <c r="J2" s="8"/>
      <c r="K2" s="14"/>
    </row>
    <row r="3" spans="1:13" s="17" customFormat="1" ht="12.75" customHeight="1">
      <c r="A3" s="15" t="s">
        <v>0</v>
      </c>
      <c r="B3" s="15" t="s">
        <v>1</v>
      </c>
      <c r="C3" s="15" t="s">
        <v>3</v>
      </c>
      <c r="D3" s="16" t="s">
        <v>17</v>
      </c>
      <c r="E3" s="16" t="s">
        <v>2</v>
      </c>
      <c r="F3" s="16" t="s">
        <v>100</v>
      </c>
      <c r="G3" s="15" t="s">
        <v>322</v>
      </c>
      <c r="H3" s="15" t="s">
        <v>120</v>
      </c>
      <c r="I3" s="15" t="s">
        <v>194</v>
      </c>
      <c r="J3" s="15" t="s">
        <v>16</v>
      </c>
      <c r="K3" s="15" t="s">
        <v>88</v>
      </c>
      <c r="L3" s="15" t="s">
        <v>253</v>
      </c>
      <c r="M3" s="15" t="s">
        <v>227</v>
      </c>
    </row>
    <row r="4" spans="1:13" ht="12.75" customHeight="1">
      <c r="A4" s="17">
        <v>1</v>
      </c>
      <c r="B4" s="17">
        <v>11</v>
      </c>
      <c r="C4" s="18">
        <v>0.06993055555555555</v>
      </c>
      <c r="D4" s="20" t="s">
        <v>65</v>
      </c>
      <c r="E4" s="20" t="s">
        <v>42</v>
      </c>
      <c r="F4" s="20" t="s">
        <v>145</v>
      </c>
      <c r="H4" s="17">
        <v>1977</v>
      </c>
      <c r="I4" s="17">
        <f aca="true" t="shared" si="0" ref="I4:I35">IF(H4&lt;1008,"",2008-H4)</f>
        <v>31</v>
      </c>
      <c r="J4" s="17" t="str">
        <f aca="true" t="shared" si="1" ref="J4:J12">IF(OR(M4="16w",M4="26w"),"NW",IF(I4="","",IF(L4="M",IF(I4&gt;59,"D",IF(I4&gt;49,"C",IF(I4&gt;39,"B",IF(I4&gt;21,"A","G")))),IF(I4&gt;39,"F",IF(I4&gt;21,"E","H")))))</f>
        <v>A</v>
      </c>
      <c r="K4" s="23">
        <v>1</v>
      </c>
      <c r="L4" s="17" t="s">
        <v>230</v>
      </c>
      <c r="M4" s="17" t="s">
        <v>234</v>
      </c>
    </row>
    <row r="5" spans="1:13" ht="12.75" customHeight="1">
      <c r="A5" s="17">
        <v>2</v>
      </c>
      <c r="B5" s="17">
        <v>41</v>
      </c>
      <c r="C5" s="18">
        <v>0.07168981481481482</v>
      </c>
      <c r="D5" s="20" t="s">
        <v>248</v>
      </c>
      <c r="E5" s="20" t="s">
        <v>6</v>
      </c>
      <c r="F5" s="20" t="s">
        <v>249</v>
      </c>
      <c r="H5" s="17">
        <v>1973</v>
      </c>
      <c r="I5" s="17">
        <f t="shared" si="0"/>
        <v>35</v>
      </c>
      <c r="J5" s="17" t="str">
        <f t="shared" si="1"/>
        <v>A</v>
      </c>
      <c r="K5" s="23">
        <v>2</v>
      </c>
      <c r="L5" s="17" t="s">
        <v>230</v>
      </c>
      <c r="M5" s="17" t="s">
        <v>234</v>
      </c>
    </row>
    <row r="6" spans="1:13" ht="12.75" customHeight="1">
      <c r="A6" s="17">
        <v>3</v>
      </c>
      <c r="B6" s="17">
        <v>8</v>
      </c>
      <c r="C6" s="18">
        <v>0.07297453703703703</v>
      </c>
      <c r="D6" s="20" t="s">
        <v>142</v>
      </c>
      <c r="E6" s="20" t="s">
        <v>61</v>
      </c>
      <c r="F6" s="20" t="s">
        <v>92</v>
      </c>
      <c r="H6" s="17">
        <v>1983</v>
      </c>
      <c r="I6" s="17">
        <f t="shared" si="0"/>
        <v>25</v>
      </c>
      <c r="J6" s="17" t="str">
        <f t="shared" si="1"/>
        <v>A</v>
      </c>
      <c r="K6" s="23">
        <v>3</v>
      </c>
      <c r="L6" s="17" t="s">
        <v>230</v>
      </c>
      <c r="M6" s="17" t="s">
        <v>234</v>
      </c>
    </row>
    <row r="7" spans="1:13" ht="12.75" customHeight="1">
      <c r="A7" s="17">
        <v>4</v>
      </c>
      <c r="B7" s="17" t="s">
        <v>432</v>
      </c>
      <c r="C7" s="18">
        <v>0.07361111111111111</v>
      </c>
      <c r="D7" s="19" t="s">
        <v>240</v>
      </c>
      <c r="E7" s="19" t="s">
        <v>51</v>
      </c>
      <c r="F7" s="20" t="s">
        <v>258</v>
      </c>
      <c r="H7" s="17">
        <v>1982</v>
      </c>
      <c r="I7" s="17">
        <f t="shared" si="0"/>
        <v>26</v>
      </c>
      <c r="J7" s="17" t="str">
        <f t="shared" si="1"/>
        <v>A</v>
      </c>
      <c r="K7" s="17">
        <v>4</v>
      </c>
      <c r="L7" s="17" t="s">
        <v>230</v>
      </c>
      <c r="M7" s="17" t="s">
        <v>234</v>
      </c>
    </row>
    <row r="8" spans="1:13" ht="12.75" customHeight="1">
      <c r="A8" s="17">
        <v>5</v>
      </c>
      <c r="B8" s="17" t="s">
        <v>452</v>
      </c>
      <c r="C8" s="18">
        <v>0.07429398148148149</v>
      </c>
      <c r="D8" s="20" t="s">
        <v>266</v>
      </c>
      <c r="E8" s="19" t="s">
        <v>211</v>
      </c>
      <c r="F8" s="20" t="s">
        <v>267</v>
      </c>
      <c r="H8" s="17">
        <v>1979</v>
      </c>
      <c r="I8" s="17">
        <f t="shared" si="0"/>
        <v>29</v>
      </c>
      <c r="J8" s="17" t="str">
        <f t="shared" si="1"/>
        <v>A</v>
      </c>
      <c r="K8" s="17">
        <v>5</v>
      </c>
      <c r="L8" s="17" t="s">
        <v>230</v>
      </c>
      <c r="M8" s="17" t="s">
        <v>234</v>
      </c>
    </row>
    <row r="9" spans="1:13" ht="12.75" customHeight="1">
      <c r="A9" s="17">
        <v>6</v>
      </c>
      <c r="B9" s="17">
        <v>7</v>
      </c>
      <c r="C9" s="18">
        <v>0.07803240740740741</v>
      </c>
      <c r="D9" s="19" t="s">
        <v>43</v>
      </c>
      <c r="E9" s="19" t="s">
        <v>10</v>
      </c>
      <c r="F9" s="20" t="s">
        <v>136</v>
      </c>
      <c r="H9" s="17">
        <v>1973</v>
      </c>
      <c r="I9" s="17">
        <f t="shared" si="0"/>
        <v>35</v>
      </c>
      <c r="J9" s="17" t="str">
        <f t="shared" si="1"/>
        <v>A</v>
      </c>
      <c r="K9" s="17">
        <v>6</v>
      </c>
      <c r="L9" s="17" t="s">
        <v>230</v>
      </c>
      <c r="M9" s="17" t="s">
        <v>234</v>
      </c>
    </row>
    <row r="10" spans="1:13" ht="12.75" customHeight="1">
      <c r="A10" s="17">
        <v>7</v>
      </c>
      <c r="B10" s="17">
        <v>56</v>
      </c>
      <c r="C10" s="18">
        <v>0.07821759259259259</v>
      </c>
      <c r="D10" s="20" t="s">
        <v>365</v>
      </c>
      <c r="E10" s="20" t="s">
        <v>10</v>
      </c>
      <c r="F10" s="20" t="s">
        <v>97</v>
      </c>
      <c r="H10" s="17">
        <v>1972</v>
      </c>
      <c r="I10" s="17">
        <f t="shared" si="0"/>
        <v>36</v>
      </c>
      <c r="J10" s="17" t="str">
        <f t="shared" si="1"/>
        <v>A</v>
      </c>
      <c r="K10" s="17">
        <v>7</v>
      </c>
      <c r="L10" s="17" t="s">
        <v>230</v>
      </c>
      <c r="M10" s="17" t="s">
        <v>234</v>
      </c>
    </row>
    <row r="11" spans="1:13" ht="12.75" customHeight="1">
      <c r="A11" s="17">
        <v>8</v>
      </c>
      <c r="B11" s="17" t="s">
        <v>382</v>
      </c>
      <c r="C11" s="18">
        <v>0.08071759259259259</v>
      </c>
      <c r="D11" s="20" t="s">
        <v>383</v>
      </c>
      <c r="E11" s="20" t="s">
        <v>25</v>
      </c>
      <c r="F11" s="20" t="s">
        <v>199</v>
      </c>
      <c r="H11" s="17">
        <v>1987</v>
      </c>
      <c r="I11" s="17">
        <f t="shared" si="0"/>
        <v>21</v>
      </c>
      <c r="J11" s="17" t="str">
        <f t="shared" si="1"/>
        <v>G</v>
      </c>
      <c r="K11" s="23">
        <v>1</v>
      </c>
      <c r="L11" s="17" t="s">
        <v>230</v>
      </c>
      <c r="M11" s="17" t="s">
        <v>234</v>
      </c>
    </row>
    <row r="12" spans="1:13" ht="12.75" customHeight="1">
      <c r="A12" s="17">
        <v>9</v>
      </c>
      <c r="B12" s="17" t="s">
        <v>379</v>
      </c>
      <c r="C12" s="18">
        <v>0.08083333333333333</v>
      </c>
      <c r="D12" s="20" t="s">
        <v>380</v>
      </c>
      <c r="E12" s="20" t="s">
        <v>219</v>
      </c>
      <c r="F12" s="20" t="s">
        <v>199</v>
      </c>
      <c r="H12" s="17">
        <v>1984</v>
      </c>
      <c r="I12" s="17">
        <f t="shared" si="0"/>
        <v>24</v>
      </c>
      <c r="J12" s="17" t="str">
        <f t="shared" si="1"/>
        <v>A</v>
      </c>
      <c r="K12" s="17">
        <v>8</v>
      </c>
      <c r="L12" s="17" t="s">
        <v>230</v>
      </c>
      <c r="M12" s="17" t="s">
        <v>234</v>
      </c>
    </row>
    <row r="13" spans="1:13" ht="12.75" customHeight="1">
      <c r="A13" s="17">
        <v>10</v>
      </c>
      <c r="B13" s="17" t="s">
        <v>436</v>
      </c>
      <c r="C13" s="18">
        <v>0.08096064814814814</v>
      </c>
      <c r="D13" s="20" t="s">
        <v>242</v>
      </c>
      <c r="E13" s="20" t="s">
        <v>6</v>
      </c>
      <c r="F13" s="19" t="s">
        <v>243</v>
      </c>
      <c r="H13" s="17">
        <v>1960</v>
      </c>
      <c r="I13" s="17">
        <f t="shared" si="0"/>
        <v>48</v>
      </c>
      <c r="J13" s="17" t="str">
        <f>IF(OR(M13="16w",M13="26w"),"NW",IF(I13="","",IF(L14="M",IF(I13&gt;59,"D",IF(I13&gt;49,"C",IF(I13&gt;39,"B",IF(I13&gt;21,"A","G")))),IF(I13&gt;39,"F",IF(I13&gt;21,"E","H")))))</f>
        <v>B</v>
      </c>
      <c r="K13" s="23">
        <v>1</v>
      </c>
      <c r="L13" s="17" t="s">
        <v>230</v>
      </c>
      <c r="M13" s="17" t="s">
        <v>234</v>
      </c>
    </row>
    <row r="14" spans="1:13" ht="12.75" customHeight="1">
      <c r="A14" s="17">
        <v>11</v>
      </c>
      <c r="B14" s="17">
        <v>1</v>
      </c>
      <c r="C14" s="18">
        <v>0.08113425925925927</v>
      </c>
      <c r="D14" s="21" t="s">
        <v>68</v>
      </c>
      <c r="E14" s="19" t="s">
        <v>61</v>
      </c>
      <c r="F14" s="20" t="s">
        <v>199</v>
      </c>
      <c r="H14" s="17">
        <v>1965</v>
      </c>
      <c r="I14" s="17">
        <f t="shared" si="0"/>
        <v>43</v>
      </c>
      <c r="J14" s="17" t="str">
        <f aca="true" t="shared" si="2" ref="J14:J38">IF(OR(M14="16w",M14="26w"),"NW",IF(I14="","",IF(L14="M",IF(I14&gt;59,"D",IF(I14&gt;49,"C",IF(I14&gt;39,"B",IF(I14&gt;21,"A","G")))),IF(I14&gt;39,"F",IF(I14&gt;21,"E","H")))))</f>
        <v>B</v>
      </c>
      <c r="K14" s="23">
        <v>2</v>
      </c>
      <c r="L14" s="17" t="s">
        <v>230</v>
      </c>
      <c r="M14" s="17" t="s">
        <v>234</v>
      </c>
    </row>
    <row r="15" spans="1:13" ht="12.75" customHeight="1">
      <c r="A15" s="17">
        <v>12</v>
      </c>
      <c r="B15" s="17">
        <v>52</v>
      </c>
      <c r="C15" s="18">
        <v>0.081875</v>
      </c>
      <c r="D15" s="20" t="s">
        <v>70</v>
      </c>
      <c r="E15" s="20" t="s">
        <v>368</v>
      </c>
      <c r="F15" s="20" t="s">
        <v>97</v>
      </c>
      <c r="H15" s="17">
        <v>1980</v>
      </c>
      <c r="I15" s="17">
        <f t="shared" si="0"/>
        <v>28</v>
      </c>
      <c r="J15" s="17" t="str">
        <f t="shared" si="2"/>
        <v>A</v>
      </c>
      <c r="K15" s="17">
        <v>9</v>
      </c>
      <c r="L15" s="17" t="s">
        <v>230</v>
      </c>
      <c r="M15" s="17" t="s">
        <v>234</v>
      </c>
    </row>
    <row r="16" spans="1:13" ht="12.75" customHeight="1">
      <c r="A16" s="17">
        <v>13</v>
      </c>
      <c r="B16" s="17">
        <v>62</v>
      </c>
      <c r="C16" s="18">
        <v>0.0820601851851852</v>
      </c>
      <c r="D16" s="20" t="s">
        <v>75</v>
      </c>
      <c r="E16" s="20" t="s">
        <v>62</v>
      </c>
      <c r="F16" s="19" t="s">
        <v>99</v>
      </c>
      <c r="H16" s="17">
        <v>1958</v>
      </c>
      <c r="I16" s="17">
        <f t="shared" si="0"/>
        <v>50</v>
      </c>
      <c r="J16" s="17" t="str">
        <f t="shared" si="2"/>
        <v>C</v>
      </c>
      <c r="K16" s="23">
        <v>1</v>
      </c>
      <c r="L16" s="17" t="s">
        <v>230</v>
      </c>
      <c r="M16" s="17" t="s">
        <v>234</v>
      </c>
    </row>
    <row r="17" spans="1:13" ht="12.75" customHeight="1">
      <c r="A17" s="17">
        <v>14</v>
      </c>
      <c r="B17" s="17">
        <v>33</v>
      </c>
      <c r="C17" s="18">
        <v>0.08290509259259259</v>
      </c>
      <c r="D17" s="20" t="s">
        <v>101</v>
      </c>
      <c r="E17" s="20" t="s">
        <v>10</v>
      </c>
      <c r="F17" s="20" t="s">
        <v>102</v>
      </c>
      <c r="H17" s="17">
        <v>1982</v>
      </c>
      <c r="I17" s="17">
        <f t="shared" si="0"/>
        <v>26</v>
      </c>
      <c r="J17" s="17" t="str">
        <f t="shared" si="2"/>
        <v>A</v>
      </c>
      <c r="K17" s="17">
        <v>10</v>
      </c>
      <c r="L17" s="17" t="s">
        <v>230</v>
      </c>
      <c r="M17" s="17" t="s">
        <v>234</v>
      </c>
    </row>
    <row r="18" spans="1:13" ht="12.75" customHeight="1">
      <c r="A18" s="17">
        <v>15</v>
      </c>
      <c r="B18" s="17">
        <v>34</v>
      </c>
      <c r="C18" s="18">
        <v>0.08315972222222222</v>
      </c>
      <c r="D18" s="20" t="s">
        <v>103</v>
      </c>
      <c r="E18" s="20" t="s">
        <v>29</v>
      </c>
      <c r="F18" s="20" t="s">
        <v>479</v>
      </c>
      <c r="H18" s="17">
        <v>1975</v>
      </c>
      <c r="I18" s="17">
        <f t="shared" si="0"/>
        <v>33</v>
      </c>
      <c r="J18" s="17" t="str">
        <f t="shared" si="2"/>
        <v>A</v>
      </c>
      <c r="K18" s="17">
        <v>11</v>
      </c>
      <c r="L18" s="17" t="s">
        <v>230</v>
      </c>
      <c r="M18" s="17" t="s">
        <v>234</v>
      </c>
    </row>
    <row r="19" spans="1:13" ht="12.75" customHeight="1">
      <c r="A19" s="17">
        <v>16</v>
      </c>
      <c r="B19" s="17">
        <v>21</v>
      </c>
      <c r="C19" s="18">
        <v>0.08326388888888889</v>
      </c>
      <c r="D19" s="20" t="s">
        <v>4</v>
      </c>
      <c r="E19" s="20" t="s">
        <v>5</v>
      </c>
      <c r="F19" s="20" t="s">
        <v>93</v>
      </c>
      <c r="H19" s="17">
        <v>1962</v>
      </c>
      <c r="I19" s="17">
        <f t="shared" si="0"/>
        <v>46</v>
      </c>
      <c r="J19" s="17" t="str">
        <f t="shared" si="2"/>
        <v>B</v>
      </c>
      <c r="K19" s="23">
        <v>3</v>
      </c>
      <c r="L19" s="17" t="s">
        <v>230</v>
      </c>
      <c r="M19" s="17" t="s">
        <v>234</v>
      </c>
    </row>
    <row r="20" spans="1:13" ht="12.75" customHeight="1">
      <c r="A20" s="17">
        <v>17</v>
      </c>
      <c r="B20" s="17" t="s">
        <v>447</v>
      </c>
      <c r="C20" s="18">
        <v>0.08373842592592594</v>
      </c>
      <c r="D20" s="20" t="s">
        <v>268</v>
      </c>
      <c r="E20" s="19" t="s">
        <v>19</v>
      </c>
      <c r="F20" s="20" t="s">
        <v>269</v>
      </c>
      <c r="H20" s="17">
        <v>1956</v>
      </c>
      <c r="I20" s="17">
        <f t="shared" si="0"/>
        <v>52</v>
      </c>
      <c r="J20" s="17" t="str">
        <f t="shared" si="2"/>
        <v>C</v>
      </c>
      <c r="K20" s="23">
        <v>2</v>
      </c>
      <c r="L20" s="17" t="s">
        <v>230</v>
      </c>
      <c r="M20" s="17" t="s">
        <v>234</v>
      </c>
    </row>
    <row r="21" spans="1:13" ht="12.75" customHeight="1">
      <c r="A21" s="17">
        <v>18</v>
      </c>
      <c r="B21" s="17">
        <v>89</v>
      </c>
      <c r="C21" s="18">
        <v>0.08388888888888889</v>
      </c>
      <c r="D21" s="20" t="s">
        <v>30</v>
      </c>
      <c r="E21" s="20" t="s">
        <v>15</v>
      </c>
      <c r="F21" s="20" t="s">
        <v>96</v>
      </c>
      <c r="H21" s="17">
        <v>1953</v>
      </c>
      <c r="I21" s="17">
        <f t="shared" si="0"/>
        <v>55</v>
      </c>
      <c r="J21" s="17" t="str">
        <f t="shared" si="2"/>
        <v>C</v>
      </c>
      <c r="K21" s="23">
        <v>3</v>
      </c>
      <c r="L21" s="17" t="s">
        <v>230</v>
      </c>
      <c r="M21" s="17" t="s">
        <v>234</v>
      </c>
    </row>
    <row r="22" spans="1:13" ht="12.75" customHeight="1">
      <c r="A22" s="17">
        <v>19</v>
      </c>
      <c r="B22" s="17" t="s">
        <v>451</v>
      </c>
      <c r="C22" s="18">
        <v>0.08396990740740741</v>
      </c>
      <c r="D22" s="20" t="s">
        <v>266</v>
      </c>
      <c r="E22" s="19" t="s">
        <v>10</v>
      </c>
      <c r="F22" s="20" t="s">
        <v>267</v>
      </c>
      <c r="H22" s="17">
        <v>1981</v>
      </c>
      <c r="I22" s="17">
        <f t="shared" si="0"/>
        <v>27</v>
      </c>
      <c r="J22" s="17" t="str">
        <f t="shared" si="2"/>
        <v>A</v>
      </c>
      <c r="K22" s="17">
        <v>12</v>
      </c>
      <c r="L22" s="17" t="s">
        <v>230</v>
      </c>
      <c r="M22" s="17" t="s">
        <v>234</v>
      </c>
    </row>
    <row r="23" spans="1:13" ht="12.75" customHeight="1">
      <c r="A23" s="17">
        <v>20</v>
      </c>
      <c r="B23" s="17" t="s">
        <v>454</v>
      </c>
      <c r="C23" s="18">
        <v>0.08415509259259259</v>
      </c>
      <c r="D23" s="21" t="s">
        <v>128</v>
      </c>
      <c r="E23" s="19" t="s">
        <v>19</v>
      </c>
      <c r="F23" s="20" t="s">
        <v>129</v>
      </c>
      <c r="H23" s="17">
        <v>1974</v>
      </c>
      <c r="I23" s="17">
        <f t="shared" si="0"/>
        <v>34</v>
      </c>
      <c r="J23" s="17" t="str">
        <f t="shared" si="2"/>
        <v>A</v>
      </c>
      <c r="K23" s="17">
        <v>13</v>
      </c>
      <c r="L23" s="17" t="s">
        <v>230</v>
      </c>
      <c r="M23" s="17" t="s">
        <v>234</v>
      </c>
    </row>
    <row r="24" spans="1:13" ht="12.75" customHeight="1">
      <c r="A24" s="17">
        <v>21</v>
      </c>
      <c r="B24" s="17" t="s">
        <v>449</v>
      </c>
      <c r="C24" s="18">
        <v>0.08498842592592593</v>
      </c>
      <c r="D24" s="20" t="s">
        <v>319</v>
      </c>
      <c r="E24" s="20" t="s">
        <v>19</v>
      </c>
      <c r="F24" s="20" t="s">
        <v>320</v>
      </c>
      <c r="H24" s="17">
        <v>1977</v>
      </c>
      <c r="I24" s="17">
        <f t="shared" si="0"/>
        <v>31</v>
      </c>
      <c r="J24" s="17" t="str">
        <f t="shared" si="2"/>
        <v>A</v>
      </c>
      <c r="K24" s="17">
        <v>14</v>
      </c>
      <c r="L24" s="17" t="s">
        <v>230</v>
      </c>
      <c r="M24" s="17" t="s">
        <v>234</v>
      </c>
    </row>
    <row r="25" spans="1:13" ht="12.75" customHeight="1">
      <c r="A25" s="17">
        <v>22</v>
      </c>
      <c r="B25" s="17" t="s">
        <v>430</v>
      </c>
      <c r="C25" s="18">
        <v>0.08501157407407407</v>
      </c>
      <c r="D25" s="20" t="s">
        <v>270</v>
      </c>
      <c r="E25" s="19" t="s">
        <v>61</v>
      </c>
      <c r="F25" s="20" t="s">
        <v>269</v>
      </c>
      <c r="H25" s="17">
        <v>1958</v>
      </c>
      <c r="I25" s="17">
        <f t="shared" si="0"/>
        <v>50</v>
      </c>
      <c r="J25" s="17" t="str">
        <f t="shared" si="2"/>
        <v>C</v>
      </c>
      <c r="K25" s="17">
        <v>4</v>
      </c>
      <c r="L25" s="17" t="s">
        <v>230</v>
      </c>
      <c r="M25" s="17" t="s">
        <v>234</v>
      </c>
    </row>
    <row r="26" spans="1:13" ht="12.75" customHeight="1">
      <c r="A26" s="17">
        <v>23</v>
      </c>
      <c r="B26" s="17" t="s">
        <v>427</v>
      </c>
      <c r="C26" s="18">
        <v>0.08515046296296297</v>
      </c>
      <c r="D26" s="19" t="s">
        <v>44</v>
      </c>
      <c r="E26" s="19" t="s">
        <v>45</v>
      </c>
      <c r="F26" s="20" t="s">
        <v>98</v>
      </c>
      <c r="H26" s="17">
        <v>1971</v>
      </c>
      <c r="I26" s="17">
        <f t="shared" si="0"/>
        <v>37</v>
      </c>
      <c r="J26" s="17" t="str">
        <f t="shared" si="2"/>
        <v>E</v>
      </c>
      <c r="K26" s="23">
        <v>1</v>
      </c>
      <c r="L26" s="17" t="s">
        <v>113</v>
      </c>
      <c r="M26" s="17" t="s">
        <v>234</v>
      </c>
    </row>
    <row r="27" spans="1:13" ht="12.75" customHeight="1">
      <c r="A27" s="17">
        <v>24</v>
      </c>
      <c r="B27" s="17">
        <v>96</v>
      </c>
      <c r="C27" s="18">
        <v>0.0853587962962963</v>
      </c>
      <c r="D27" s="20" t="s">
        <v>351</v>
      </c>
      <c r="E27" s="20" t="s">
        <v>59</v>
      </c>
      <c r="F27" s="20" t="s">
        <v>352</v>
      </c>
      <c r="H27" s="17">
        <v>1976</v>
      </c>
      <c r="I27" s="17">
        <f t="shared" si="0"/>
        <v>32</v>
      </c>
      <c r="J27" s="17" t="str">
        <f t="shared" si="2"/>
        <v>A</v>
      </c>
      <c r="K27" s="17">
        <v>15</v>
      </c>
      <c r="L27" s="17" t="s">
        <v>230</v>
      </c>
      <c r="M27" s="17" t="s">
        <v>234</v>
      </c>
    </row>
    <row r="28" spans="1:13" ht="12.75" customHeight="1">
      <c r="A28" s="17">
        <v>25</v>
      </c>
      <c r="B28" s="17">
        <v>44</v>
      </c>
      <c r="C28" s="18">
        <v>0.08570601851851851</v>
      </c>
      <c r="D28" s="19" t="s">
        <v>46</v>
      </c>
      <c r="E28" s="19" t="s">
        <v>47</v>
      </c>
      <c r="F28" s="20" t="s">
        <v>141</v>
      </c>
      <c r="H28" s="17">
        <v>1982</v>
      </c>
      <c r="I28" s="17">
        <f t="shared" si="0"/>
        <v>26</v>
      </c>
      <c r="J28" s="17" t="str">
        <f t="shared" si="2"/>
        <v>A</v>
      </c>
      <c r="K28" s="17">
        <v>16</v>
      </c>
      <c r="L28" s="17" t="s">
        <v>230</v>
      </c>
      <c r="M28" s="17" t="s">
        <v>234</v>
      </c>
    </row>
    <row r="29" spans="1:13" ht="12.75" customHeight="1">
      <c r="A29" s="17">
        <v>26</v>
      </c>
      <c r="B29" s="17" t="s">
        <v>395</v>
      </c>
      <c r="C29" s="18">
        <v>0.08572916666666668</v>
      </c>
      <c r="D29" s="20" t="s">
        <v>246</v>
      </c>
      <c r="E29" s="20" t="s">
        <v>247</v>
      </c>
      <c r="F29" s="20" t="s">
        <v>396</v>
      </c>
      <c r="H29" s="17">
        <v>1982</v>
      </c>
      <c r="I29" s="17">
        <f t="shared" si="0"/>
        <v>26</v>
      </c>
      <c r="J29" s="17" t="str">
        <f t="shared" si="2"/>
        <v>E</v>
      </c>
      <c r="K29" s="23">
        <v>2</v>
      </c>
      <c r="L29" s="17" t="s">
        <v>113</v>
      </c>
      <c r="M29" s="17" t="s">
        <v>234</v>
      </c>
    </row>
    <row r="30" spans="1:13" ht="12.75" customHeight="1">
      <c r="A30" s="17">
        <v>27</v>
      </c>
      <c r="B30" s="17">
        <v>65</v>
      </c>
      <c r="C30" s="18">
        <v>0.08673611111111111</v>
      </c>
      <c r="D30" s="19" t="s">
        <v>49</v>
      </c>
      <c r="E30" s="19" t="s">
        <v>50</v>
      </c>
      <c r="F30" s="20" t="s">
        <v>151</v>
      </c>
      <c r="H30" s="17">
        <v>1967</v>
      </c>
      <c r="I30" s="17">
        <f t="shared" si="0"/>
        <v>41</v>
      </c>
      <c r="J30" s="17" t="str">
        <f t="shared" si="2"/>
        <v>B</v>
      </c>
      <c r="K30" s="17">
        <v>4</v>
      </c>
      <c r="L30" s="17" t="s">
        <v>230</v>
      </c>
      <c r="M30" s="17" t="s">
        <v>234</v>
      </c>
    </row>
    <row r="31" spans="1:13" ht="12.75" customHeight="1">
      <c r="A31" s="17">
        <v>28</v>
      </c>
      <c r="B31" s="17" t="s">
        <v>438</v>
      </c>
      <c r="C31" s="18">
        <v>0.08707175925925925</v>
      </c>
      <c r="D31" s="19" t="s">
        <v>7</v>
      </c>
      <c r="E31" s="19" t="s">
        <v>9</v>
      </c>
      <c r="F31" s="20" t="s">
        <v>89</v>
      </c>
      <c r="H31" s="17">
        <v>1985</v>
      </c>
      <c r="I31" s="17">
        <f t="shared" si="0"/>
        <v>23</v>
      </c>
      <c r="J31" s="17" t="str">
        <f t="shared" si="2"/>
        <v>A</v>
      </c>
      <c r="K31" s="17">
        <v>17</v>
      </c>
      <c r="L31" s="17" t="s">
        <v>230</v>
      </c>
      <c r="M31" s="17" t="s">
        <v>234</v>
      </c>
    </row>
    <row r="32" spans="1:13" ht="12.75" customHeight="1">
      <c r="A32" s="17">
        <v>29</v>
      </c>
      <c r="B32" s="17" t="s">
        <v>457</v>
      </c>
      <c r="C32" s="18">
        <v>0.08747685185185185</v>
      </c>
      <c r="D32" s="20" t="s">
        <v>24</v>
      </c>
      <c r="E32" s="20" t="s">
        <v>19</v>
      </c>
      <c r="F32" s="20" t="s">
        <v>339</v>
      </c>
      <c r="H32" s="17">
        <v>1949</v>
      </c>
      <c r="I32" s="17">
        <f t="shared" si="0"/>
        <v>59</v>
      </c>
      <c r="J32" s="17" t="str">
        <f t="shared" si="2"/>
        <v>C</v>
      </c>
      <c r="K32" s="17">
        <v>5</v>
      </c>
      <c r="L32" s="17" t="s">
        <v>230</v>
      </c>
      <c r="M32" s="17" t="s">
        <v>234</v>
      </c>
    </row>
    <row r="33" spans="1:13" ht="12.75" customHeight="1">
      <c r="A33" s="17">
        <v>30</v>
      </c>
      <c r="B33" s="17" t="s">
        <v>458</v>
      </c>
      <c r="C33" s="18">
        <v>0.08760416666666666</v>
      </c>
      <c r="D33" s="19" t="s">
        <v>138</v>
      </c>
      <c r="E33" s="20" t="s">
        <v>32</v>
      </c>
      <c r="F33" s="20" t="s">
        <v>144</v>
      </c>
      <c r="H33" s="17">
        <v>1977</v>
      </c>
      <c r="I33" s="17">
        <f t="shared" si="0"/>
        <v>31</v>
      </c>
      <c r="J33" s="17" t="str">
        <f t="shared" si="2"/>
        <v>A</v>
      </c>
      <c r="K33" s="17">
        <v>18</v>
      </c>
      <c r="L33" s="17" t="s">
        <v>230</v>
      </c>
      <c r="M33" s="17" t="s">
        <v>234</v>
      </c>
    </row>
    <row r="34" spans="1:13" ht="12.75" customHeight="1">
      <c r="A34" s="17">
        <v>31</v>
      </c>
      <c r="B34" s="17" t="s">
        <v>445</v>
      </c>
      <c r="C34" s="18">
        <v>0.08771990740740741</v>
      </c>
      <c r="D34" s="20" t="s">
        <v>259</v>
      </c>
      <c r="E34" s="19" t="s">
        <v>15</v>
      </c>
      <c r="F34" s="20" t="s">
        <v>293</v>
      </c>
      <c r="H34" s="17">
        <v>1977</v>
      </c>
      <c r="I34" s="17">
        <f t="shared" si="0"/>
        <v>31</v>
      </c>
      <c r="J34" s="17" t="str">
        <f t="shared" si="2"/>
        <v>A</v>
      </c>
      <c r="K34" s="17">
        <v>19</v>
      </c>
      <c r="L34" s="17" t="s">
        <v>230</v>
      </c>
      <c r="M34" s="17" t="s">
        <v>234</v>
      </c>
    </row>
    <row r="35" spans="1:13" ht="12.75" customHeight="1">
      <c r="A35" s="17">
        <v>32</v>
      </c>
      <c r="B35" s="17">
        <v>16</v>
      </c>
      <c r="C35" s="18">
        <v>0.08793981481481482</v>
      </c>
      <c r="D35" s="19" t="s">
        <v>81</v>
      </c>
      <c r="E35" s="19" t="s">
        <v>62</v>
      </c>
      <c r="F35" s="20" t="s">
        <v>92</v>
      </c>
      <c r="H35" s="17">
        <v>1978</v>
      </c>
      <c r="I35" s="17">
        <f t="shared" si="0"/>
        <v>30</v>
      </c>
      <c r="J35" s="17" t="str">
        <f t="shared" si="2"/>
        <v>A</v>
      </c>
      <c r="K35" s="17">
        <v>20</v>
      </c>
      <c r="L35" s="17" t="s">
        <v>230</v>
      </c>
      <c r="M35" s="17" t="s">
        <v>234</v>
      </c>
    </row>
    <row r="36" spans="1:13" ht="12.75" customHeight="1">
      <c r="A36" s="17">
        <v>33</v>
      </c>
      <c r="B36" s="17" t="s">
        <v>446</v>
      </c>
      <c r="C36" s="18">
        <v>0.08842592592592592</v>
      </c>
      <c r="D36" s="19" t="s">
        <v>48</v>
      </c>
      <c r="E36" s="19" t="s">
        <v>28</v>
      </c>
      <c r="F36" s="19" t="s">
        <v>162</v>
      </c>
      <c r="H36" s="17">
        <v>1971</v>
      </c>
      <c r="I36" s="17">
        <f aca="true" t="shared" si="3" ref="I36:I67">IF(H36&lt;1008,"",2008-H36)</f>
        <v>37</v>
      </c>
      <c r="J36" s="17" t="str">
        <f t="shared" si="2"/>
        <v>A</v>
      </c>
      <c r="K36" s="17">
        <v>21</v>
      </c>
      <c r="L36" s="17" t="s">
        <v>230</v>
      </c>
      <c r="M36" s="17" t="s">
        <v>234</v>
      </c>
    </row>
    <row r="37" spans="1:13" ht="12.75" customHeight="1">
      <c r="A37" s="17">
        <v>34</v>
      </c>
      <c r="B37" s="17" t="s">
        <v>437</v>
      </c>
      <c r="C37" s="18">
        <v>0.08868055555555555</v>
      </c>
      <c r="D37" s="19" t="s">
        <v>76</v>
      </c>
      <c r="E37" s="19" t="s">
        <v>20</v>
      </c>
      <c r="F37" s="19" t="s">
        <v>146</v>
      </c>
      <c r="H37" s="17">
        <v>1964</v>
      </c>
      <c r="I37" s="17">
        <f t="shared" si="3"/>
        <v>44</v>
      </c>
      <c r="J37" s="17" t="str">
        <f t="shared" si="2"/>
        <v>B</v>
      </c>
      <c r="K37" s="17">
        <v>5</v>
      </c>
      <c r="L37" s="17" t="s">
        <v>230</v>
      </c>
      <c r="M37" s="17" t="s">
        <v>234</v>
      </c>
    </row>
    <row r="38" spans="1:13" ht="12.75" customHeight="1">
      <c r="A38" s="17">
        <v>35</v>
      </c>
      <c r="B38" s="17">
        <v>69</v>
      </c>
      <c r="C38" s="18">
        <v>0.08943287037037036</v>
      </c>
      <c r="D38" s="19" t="s">
        <v>312</v>
      </c>
      <c r="E38" s="19" t="s">
        <v>14</v>
      </c>
      <c r="F38" s="19" t="s">
        <v>311</v>
      </c>
      <c r="H38" s="17">
        <v>1966</v>
      </c>
      <c r="I38" s="17">
        <f t="shared" si="3"/>
        <v>42</v>
      </c>
      <c r="J38" s="17" t="str">
        <f t="shared" si="2"/>
        <v>B</v>
      </c>
      <c r="K38" s="17">
        <v>6</v>
      </c>
      <c r="L38" s="17" t="s">
        <v>230</v>
      </c>
      <c r="M38" s="17" t="s">
        <v>234</v>
      </c>
    </row>
    <row r="39" spans="1:13" ht="12.75" customHeight="1">
      <c r="A39" s="17">
        <v>36</v>
      </c>
      <c r="B39" s="17">
        <v>64</v>
      </c>
      <c r="C39" s="18">
        <v>0.0900925925925926</v>
      </c>
      <c r="D39" s="20" t="s">
        <v>52</v>
      </c>
      <c r="E39" s="20" t="s">
        <v>53</v>
      </c>
      <c r="F39" s="19" t="s">
        <v>136</v>
      </c>
      <c r="H39" s="17">
        <v>1971</v>
      </c>
      <c r="I39" s="17">
        <f t="shared" si="3"/>
        <v>37</v>
      </c>
      <c r="J39" s="17" t="str">
        <f>IF(OR(M39="16w",M39="26w"),"NW",IF(I39="","",IF(L40="M",IF(I39&gt;59,"D",IF(I39&gt;49,"C",IF(I39&gt;39,"B",IF(I39&gt;21,"A","G")))),IF(I39&gt;39,"F",IF(I39&gt;21,"E","H")))))</f>
        <v>A</v>
      </c>
      <c r="K39" s="17">
        <v>22</v>
      </c>
      <c r="L39" s="17" t="s">
        <v>230</v>
      </c>
      <c r="M39" s="17" t="s">
        <v>234</v>
      </c>
    </row>
    <row r="40" spans="1:13" ht="12.75" customHeight="1">
      <c r="A40" s="17">
        <v>37</v>
      </c>
      <c r="B40" s="17">
        <v>50</v>
      </c>
      <c r="C40" s="18">
        <v>0.09023148148148148</v>
      </c>
      <c r="D40" s="20" t="s">
        <v>369</v>
      </c>
      <c r="E40" s="20" t="s">
        <v>245</v>
      </c>
      <c r="F40" s="20" t="s">
        <v>149</v>
      </c>
      <c r="H40" s="17">
        <v>1967</v>
      </c>
      <c r="I40" s="17">
        <f t="shared" si="3"/>
        <v>41</v>
      </c>
      <c r="J40" s="17" t="str">
        <f aca="true" t="shared" si="4" ref="J40:J71">IF(OR(M40="16w",M40="26w"),"NW",IF(I40="","",IF(L40="M",IF(I40&gt;59,"D",IF(I40&gt;49,"C",IF(I40&gt;39,"B",IF(I40&gt;21,"A","G")))),IF(I40&gt;39,"F",IF(I40&gt;21,"E","H")))))</f>
        <v>B</v>
      </c>
      <c r="K40" s="17">
        <v>7</v>
      </c>
      <c r="L40" s="17" t="s">
        <v>230</v>
      </c>
      <c r="M40" s="17" t="s">
        <v>234</v>
      </c>
    </row>
    <row r="41" spans="1:13" ht="12.75" customHeight="1">
      <c r="A41" s="17">
        <v>38</v>
      </c>
      <c r="B41" s="17" t="s">
        <v>384</v>
      </c>
      <c r="C41" s="18">
        <v>0.0908912037037037</v>
      </c>
      <c r="D41" s="20" t="s">
        <v>486</v>
      </c>
      <c r="E41" s="20" t="s">
        <v>245</v>
      </c>
      <c r="F41" s="20" t="s">
        <v>385</v>
      </c>
      <c r="H41" s="17">
        <v>1970</v>
      </c>
      <c r="I41" s="17">
        <f t="shared" si="3"/>
        <v>38</v>
      </c>
      <c r="J41" s="17" t="str">
        <f t="shared" si="4"/>
        <v>A</v>
      </c>
      <c r="K41" s="17">
        <v>23</v>
      </c>
      <c r="L41" s="17" t="s">
        <v>230</v>
      </c>
      <c r="M41" s="17" t="s">
        <v>234</v>
      </c>
    </row>
    <row r="42" spans="1:13" ht="12.75" customHeight="1">
      <c r="A42" s="17">
        <v>39</v>
      </c>
      <c r="B42" s="17" t="s">
        <v>443</v>
      </c>
      <c r="C42" s="18">
        <v>0.09208333333333334</v>
      </c>
      <c r="D42" s="19" t="s">
        <v>205</v>
      </c>
      <c r="E42" s="19" t="s">
        <v>42</v>
      </c>
      <c r="F42" s="20" t="s">
        <v>97</v>
      </c>
      <c r="H42" s="17">
        <v>1973</v>
      </c>
      <c r="I42" s="17">
        <f t="shared" si="3"/>
        <v>35</v>
      </c>
      <c r="J42" s="17" t="str">
        <f t="shared" si="4"/>
        <v>A</v>
      </c>
      <c r="K42" s="17">
        <v>24</v>
      </c>
      <c r="L42" s="17" t="s">
        <v>230</v>
      </c>
      <c r="M42" s="17" t="s">
        <v>234</v>
      </c>
    </row>
    <row r="43" spans="1:13" ht="12.75" customHeight="1">
      <c r="A43" s="17">
        <v>40</v>
      </c>
      <c r="B43" s="17">
        <v>70</v>
      </c>
      <c r="C43" s="18">
        <v>0.09214120370370371</v>
      </c>
      <c r="D43" s="19" t="s">
        <v>163</v>
      </c>
      <c r="E43" s="19" t="s">
        <v>32</v>
      </c>
      <c r="F43" s="20" t="s">
        <v>164</v>
      </c>
      <c r="H43" s="17">
        <v>1969</v>
      </c>
      <c r="I43" s="17">
        <f t="shared" si="3"/>
        <v>39</v>
      </c>
      <c r="J43" s="17" t="str">
        <f t="shared" si="4"/>
        <v>A</v>
      </c>
      <c r="K43" s="17">
        <v>25</v>
      </c>
      <c r="L43" s="17" t="s">
        <v>230</v>
      </c>
      <c r="M43" s="17" t="s">
        <v>234</v>
      </c>
    </row>
    <row r="44" spans="1:13" ht="12.75" customHeight="1">
      <c r="A44" s="17">
        <v>41</v>
      </c>
      <c r="B44" s="17">
        <v>77</v>
      </c>
      <c r="C44" s="18">
        <v>0.09335648148148147</v>
      </c>
      <c r="D44" s="20" t="s">
        <v>22</v>
      </c>
      <c r="E44" s="20" t="s">
        <v>21</v>
      </c>
      <c r="F44" s="19" t="s">
        <v>94</v>
      </c>
      <c r="H44" s="17">
        <v>1962</v>
      </c>
      <c r="I44" s="17">
        <f t="shared" si="3"/>
        <v>46</v>
      </c>
      <c r="J44" s="17" t="str">
        <f t="shared" si="4"/>
        <v>B</v>
      </c>
      <c r="K44" s="17">
        <v>8</v>
      </c>
      <c r="L44" s="17" t="s">
        <v>230</v>
      </c>
      <c r="M44" s="17" t="s">
        <v>234</v>
      </c>
    </row>
    <row r="45" spans="1:13" ht="12.75" customHeight="1">
      <c r="A45" s="17">
        <v>42</v>
      </c>
      <c r="B45" s="17" t="s">
        <v>448</v>
      </c>
      <c r="C45" s="18">
        <v>0.09342592592592593</v>
      </c>
      <c r="D45" s="20" t="s">
        <v>250</v>
      </c>
      <c r="E45" s="20" t="s">
        <v>251</v>
      </c>
      <c r="F45" s="20" t="s">
        <v>144</v>
      </c>
      <c r="H45" s="17">
        <v>1982</v>
      </c>
      <c r="I45" s="17">
        <f t="shared" si="3"/>
        <v>26</v>
      </c>
      <c r="J45" s="17" t="str">
        <f t="shared" si="4"/>
        <v>A</v>
      </c>
      <c r="K45" s="17">
        <v>26</v>
      </c>
      <c r="L45" s="17" t="s">
        <v>230</v>
      </c>
      <c r="M45" s="17" t="s">
        <v>234</v>
      </c>
    </row>
    <row r="46" spans="1:13" ht="12.75" customHeight="1">
      <c r="A46" s="17">
        <v>43</v>
      </c>
      <c r="B46" s="17" t="s">
        <v>439</v>
      </c>
      <c r="C46" s="18">
        <v>0.09395833333333332</v>
      </c>
      <c r="D46" s="19" t="s">
        <v>152</v>
      </c>
      <c r="E46" s="19" t="s">
        <v>153</v>
      </c>
      <c r="F46" s="20" t="s">
        <v>154</v>
      </c>
      <c r="H46" s="17">
        <v>1949</v>
      </c>
      <c r="I46" s="17">
        <f t="shared" si="3"/>
        <v>59</v>
      </c>
      <c r="J46" s="17" t="str">
        <f t="shared" si="4"/>
        <v>C</v>
      </c>
      <c r="K46" s="17">
        <v>6</v>
      </c>
      <c r="L46" s="17" t="s">
        <v>230</v>
      </c>
      <c r="M46" s="17" t="s">
        <v>234</v>
      </c>
    </row>
    <row r="47" spans="1:13" ht="12.75" customHeight="1">
      <c r="A47" s="17">
        <v>44</v>
      </c>
      <c r="B47" s="17">
        <v>29</v>
      </c>
      <c r="C47" s="18">
        <v>0.09456018518518518</v>
      </c>
      <c r="D47" s="20" t="s">
        <v>372</v>
      </c>
      <c r="E47" s="20" t="s">
        <v>10</v>
      </c>
      <c r="F47" s="20" t="s">
        <v>97</v>
      </c>
      <c r="H47" s="17">
        <v>1948</v>
      </c>
      <c r="I47" s="17">
        <f t="shared" si="3"/>
        <v>60</v>
      </c>
      <c r="J47" s="17" t="str">
        <f t="shared" si="4"/>
        <v>D</v>
      </c>
      <c r="K47" s="23">
        <v>1</v>
      </c>
      <c r="L47" s="17" t="s">
        <v>230</v>
      </c>
      <c r="M47" s="17" t="s">
        <v>234</v>
      </c>
    </row>
    <row r="48" spans="1:13" ht="12.75" customHeight="1">
      <c r="A48" s="17">
        <v>45</v>
      </c>
      <c r="B48" s="17" t="s">
        <v>450</v>
      </c>
      <c r="C48" s="18">
        <v>0.0946412037037037</v>
      </c>
      <c r="D48" s="19" t="s">
        <v>31</v>
      </c>
      <c r="E48" s="19" t="s">
        <v>21</v>
      </c>
      <c r="F48" s="20" t="s">
        <v>165</v>
      </c>
      <c r="H48" s="17">
        <v>1978</v>
      </c>
      <c r="I48" s="17">
        <f t="shared" si="3"/>
        <v>30</v>
      </c>
      <c r="J48" s="17" t="str">
        <f t="shared" si="4"/>
        <v>A</v>
      </c>
      <c r="K48" s="17">
        <v>27</v>
      </c>
      <c r="L48" s="17" t="s">
        <v>230</v>
      </c>
      <c r="M48" s="17" t="s">
        <v>234</v>
      </c>
    </row>
    <row r="49" spans="1:13" ht="12.75" customHeight="1">
      <c r="A49" s="17">
        <v>46</v>
      </c>
      <c r="B49" s="17" t="s">
        <v>459</v>
      </c>
      <c r="C49" s="18">
        <v>0.09466435185185185</v>
      </c>
      <c r="D49" s="20" t="s">
        <v>260</v>
      </c>
      <c r="E49" s="19" t="s">
        <v>261</v>
      </c>
      <c r="F49" s="20" t="s">
        <v>97</v>
      </c>
      <c r="H49" s="17">
        <v>1981</v>
      </c>
      <c r="I49" s="17">
        <f t="shared" si="3"/>
        <v>27</v>
      </c>
      <c r="J49" s="17" t="str">
        <f t="shared" si="4"/>
        <v>A</v>
      </c>
      <c r="K49" s="17">
        <v>28</v>
      </c>
      <c r="L49" s="17" t="s">
        <v>230</v>
      </c>
      <c r="M49" s="17" t="s">
        <v>234</v>
      </c>
    </row>
    <row r="50" spans="1:13" ht="12.75" customHeight="1">
      <c r="A50" s="17">
        <v>47</v>
      </c>
      <c r="B50" s="17">
        <v>61</v>
      </c>
      <c r="C50" s="18">
        <v>0.09484953703703704</v>
      </c>
      <c r="D50" s="20" t="s">
        <v>363</v>
      </c>
      <c r="E50" s="20" t="s">
        <v>364</v>
      </c>
      <c r="F50" s="19" t="s">
        <v>97</v>
      </c>
      <c r="H50" s="17">
        <v>1971</v>
      </c>
      <c r="I50" s="17">
        <f t="shared" si="3"/>
        <v>37</v>
      </c>
      <c r="J50" s="17" t="str">
        <f t="shared" si="4"/>
        <v>E</v>
      </c>
      <c r="K50" s="23">
        <v>3</v>
      </c>
      <c r="L50" s="17" t="s">
        <v>113</v>
      </c>
      <c r="M50" s="17" t="s">
        <v>234</v>
      </c>
    </row>
    <row r="51" spans="1:13" ht="12.75" customHeight="1">
      <c r="A51" s="17">
        <v>48</v>
      </c>
      <c r="B51" s="17">
        <v>51</v>
      </c>
      <c r="C51" s="18">
        <v>0.09494212962962963</v>
      </c>
      <c r="D51" s="21" t="s">
        <v>70</v>
      </c>
      <c r="E51" s="20" t="s">
        <v>62</v>
      </c>
      <c r="F51" s="19" t="s">
        <v>97</v>
      </c>
      <c r="H51" s="17">
        <v>1975</v>
      </c>
      <c r="I51" s="17">
        <f t="shared" si="3"/>
        <v>33</v>
      </c>
      <c r="J51" s="17" t="str">
        <f t="shared" si="4"/>
        <v>A</v>
      </c>
      <c r="K51" s="17">
        <v>29</v>
      </c>
      <c r="L51" s="17" t="s">
        <v>230</v>
      </c>
      <c r="M51" s="17" t="s">
        <v>234</v>
      </c>
    </row>
    <row r="52" spans="1:13" ht="12.75" customHeight="1">
      <c r="A52" s="17">
        <v>49</v>
      </c>
      <c r="B52" s="17">
        <v>90</v>
      </c>
      <c r="C52" s="18">
        <v>0.09496527777777779</v>
      </c>
      <c r="D52" s="19" t="s">
        <v>160</v>
      </c>
      <c r="E52" s="19" t="s">
        <v>10</v>
      </c>
      <c r="F52" s="19" t="s">
        <v>161</v>
      </c>
      <c r="H52" s="17">
        <v>1977</v>
      </c>
      <c r="I52" s="17">
        <f t="shared" si="3"/>
        <v>31</v>
      </c>
      <c r="J52" s="17" t="str">
        <f t="shared" si="4"/>
        <v>A</v>
      </c>
      <c r="K52" s="17">
        <v>30</v>
      </c>
      <c r="L52" s="17" t="s">
        <v>230</v>
      </c>
      <c r="M52" s="17" t="s">
        <v>234</v>
      </c>
    </row>
    <row r="53" spans="1:13" ht="12.75" customHeight="1">
      <c r="A53" s="17">
        <v>50</v>
      </c>
      <c r="B53" s="17">
        <v>30</v>
      </c>
      <c r="C53" s="18">
        <v>0.09517361111111111</v>
      </c>
      <c r="D53" s="20" t="s">
        <v>345</v>
      </c>
      <c r="E53" s="20" t="s">
        <v>12</v>
      </c>
      <c r="F53" s="20" t="s">
        <v>343</v>
      </c>
      <c r="H53" s="17">
        <v>1981</v>
      </c>
      <c r="I53" s="17">
        <f t="shared" si="3"/>
        <v>27</v>
      </c>
      <c r="J53" s="17" t="str">
        <f t="shared" si="4"/>
        <v>A</v>
      </c>
      <c r="K53" s="17">
        <v>31</v>
      </c>
      <c r="L53" s="17" t="s">
        <v>230</v>
      </c>
      <c r="M53" s="17" t="s">
        <v>234</v>
      </c>
    </row>
    <row r="54" spans="1:13" ht="12.75" customHeight="1">
      <c r="A54" s="17">
        <v>51</v>
      </c>
      <c r="B54" s="17">
        <v>47</v>
      </c>
      <c r="C54" s="18">
        <v>0.09520833333333334</v>
      </c>
      <c r="D54" s="19" t="s">
        <v>193</v>
      </c>
      <c r="E54" s="19" t="s">
        <v>45</v>
      </c>
      <c r="F54" s="19" t="s">
        <v>318</v>
      </c>
      <c r="H54" s="17">
        <v>1973</v>
      </c>
      <c r="I54" s="17">
        <f t="shared" si="3"/>
        <v>35</v>
      </c>
      <c r="J54" s="17" t="str">
        <f t="shared" si="4"/>
        <v>E</v>
      </c>
      <c r="K54" s="17">
        <v>4</v>
      </c>
      <c r="L54" s="17" t="s">
        <v>113</v>
      </c>
      <c r="M54" s="17" t="s">
        <v>234</v>
      </c>
    </row>
    <row r="55" spans="1:13" ht="12.75" customHeight="1">
      <c r="A55" s="17">
        <v>52</v>
      </c>
      <c r="B55" s="17">
        <v>88</v>
      </c>
      <c r="C55" s="18">
        <v>0.09539351851851852</v>
      </c>
      <c r="D55" s="20" t="s">
        <v>355</v>
      </c>
      <c r="E55" s="20" t="s">
        <v>356</v>
      </c>
      <c r="F55" s="20" t="s">
        <v>357</v>
      </c>
      <c r="H55" s="17">
        <v>1948</v>
      </c>
      <c r="I55" s="17">
        <f t="shared" si="3"/>
        <v>60</v>
      </c>
      <c r="J55" s="17" t="str">
        <f t="shared" si="4"/>
        <v>D</v>
      </c>
      <c r="K55" s="23">
        <v>2</v>
      </c>
      <c r="L55" s="17" t="s">
        <v>230</v>
      </c>
      <c r="M55" s="17" t="s">
        <v>234</v>
      </c>
    </row>
    <row r="56" spans="1:13" ht="12.75" customHeight="1">
      <c r="A56" s="17">
        <v>53</v>
      </c>
      <c r="B56" s="17">
        <v>79</v>
      </c>
      <c r="C56" s="18">
        <v>0.09555555555555556</v>
      </c>
      <c r="D56" s="21" t="s">
        <v>66</v>
      </c>
      <c r="E56" s="19" t="s">
        <v>32</v>
      </c>
      <c r="F56" s="20" t="s">
        <v>95</v>
      </c>
      <c r="H56" s="17">
        <v>1988</v>
      </c>
      <c r="I56" s="17">
        <f t="shared" si="3"/>
        <v>20</v>
      </c>
      <c r="J56" s="17" t="str">
        <f t="shared" si="4"/>
        <v>G</v>
      </c>
      <c r="K56" s="23">
        <v>2</v>
      </c>
      <c r="L56" s="17" t="s">
        <v>230</v>
      </c>
      <c r="M56" s="17" t="s">
        <v>234</v>
      </c>
    </row>
    <row r="57" spans="1:13" ht="12.75" customHeight="1">
      <c r="A57" s="17">
        <v>54</v>
      </c>
      <c r="B57" s="17">
        <v>68</v>
      </c>
      <c r="C57" s="18">
        <v>0.09559027777777777</v>
      </c>
      <c r="D57" s="19" t="s">
        <v>55</v>
      </c>
      <c r="E57" s="19" t="s">
        <v>26</v>
      </c>
      <c r="F57" s="20" t="s">
        <v>97</v>
      </c>
      <c r="H57" s="17">
        <v>1958</v>
      </c>
      <c r="I57" s="17">
        <f t="shared" si="3"/>
        <v>50</v>
      </c>
      <c r="J57" s="17" t="str">
        <f t="shared" si="4"/>
        <v>C</v>
      </c>
      <c r="K57" s="17">
        <v>7</v>
      </c>
      <c r="L57" s="17" t="s">
        <v>230</v>
      </c>
      <c r="M57" s="17" t="s">
        <v>234</v>
      </c>
    </row>
    <row r="58" spans="1:13" ht="12.75" customHeight="1">
      <c r="A58" s="17">
        <v>55</v>
      </c>
      <c r="B58" s="17">
        <v>35</v>
      </c>
      <c r="C58" s="18">
        <v>0.09574074074074074</v>
      </c>
      <c r="D58" s="20" t="s">
        <v>168</v>
      </c>
      <c r="E58" s="19" t="s">
        <v>10</v>
      </c>
      <c r="F58" s="20" t="s">
        <v>490</v>
      </c>
      <c r="H58" s="17">
        <v>1961</v>
      </c>
      <c r="I58" s="17">
        <f t="shared" si="3"/>
        <v>47</v>
      </c>
      <c r="J58" s="17" t="str">
        <f t="shared" si="4"/>
        <v>B</v>
      </c>
      <c r="K58" s="17">
        <v>9</v>
      </c>
      <c r="L58" s="17" t="s">
        <v>230</v>
      </c>
      <c r="M58" s="17" t="s">
        <v>234</v>
      </c>
    </row>
    <row r="59" spans="1:13" ht="12.75" customHeight="1">
      <c r="A59" s="17">
        <v>56</v>
      </c>
      <c r="B59" s="17">
        <v>32</v>
      </c>
      <c r="C59" s="18">
        <v>0.0958449074074074</v>
      </c>
      <c r="D59" s="19" t="s">
        <v>121</v>
      </c>
      <c r="E59" s="19" t="s">
        <v>63</v>
      </c>
      <c r="F59" s="20" t="s">
        <v>97</v>
      </c>
      <c r="H59" s="17">
        <v>1973</v>
      </c>
      <c r="I59" s="17">
        <f t="shared" si="3"/>
        <v>35</v>
      </c>
      <c r="J59" s="17" t="str">
        <f t="shared" si="4"/>
        <v>A</v>
      </c>
      <c r="K59" s="17">
        <v>32</v>
      </c>
      <c r="L59" s="17" t="s">
        <v>230</v>
      </c>
      <c r="M59" s="17" t="s">
        <v>234</v>
      </c>
    </row>
    <row r="60" spans="1:13" ht="12.75" customHeight="1">
      <c r="A60" s="17">
        <v>57</v>
      </c>
      <c r="B60" s="17" t="s">
        <v>377</v>
      </c>
      <c r="C60" s="18">
        <v>0.09601851851851852</v>
      </c>
      <c r="D60" s="20" t="s">
        <v>378</v>
      </c>
      <c r="E60" s="20" t="s">
        <v>32</v>
      </c>
      <c r="F60" s="20" t="s">
        <v>199</v>
      </c>
      <c r="H60" s="17">
        <v>1978</v>
      </c>
      <c r="I60" s="17">
        <f t="shared" si="3"/>
        <v>30</v>
      </c>
      <c r="J60" s="17" t="str">
        <f t="shared" si="4"/>
        <v>A</v>
      </c>
      <c r="K60" s="17">
        <v>33</v>
      </c>
      <c r="L60" s="17" t="s">
        <v>230</v>
      </c>
      <c r="M60" s="17" t="s">
        <v>234</v>
      </c>
    </row>
    <row r="61" spans="1:13" ht="12.75" customHeight="1">
      <c r="A61" s="17">
        <v>58</v>
      </c>
      <c r="B61" s="17">
        <v>42</v>
      </c>
      <c r="C61" s="18">
        <v>0.09619212962962963</v>
      </c>
      <c r="D61" s="20" t="s">
        <v>206</v>
      </c>
      <c r="E61" s="20" t="s">
        <v>29</v>
      </c>
      <c r="F61" s="19" t="s">
        <v>97</v>
      </c>
      <c r="H61" s="17">
        <v>1953</v>
      </c>
      <c r="I61" s="17">
        <f t="shared" si="3"/>
        <v>55</v>
      </c>
      <c r="J61" s="17" t="str">
        <f t="shared" si="4"/>
        <v>C</v>
      </c>
      <c r="K61" s="17">
        <v>8</v>
      </c>
      <c r="L61" s="17" t="s">
        <v>230</v>
      </c>
      <c r="M61" s="17" t="s">
        <v>234</v>
      </c>
    </row>
    <row r="62" spans="1:13" ht="12.75" customHeight="1">
      <c r="A62" s="17">
        <v>59</v>
      </c>
      <c r="B62" s="17" t="s">
        <v>434</v>
      </c>
      <c r="C62" s="18">
        <v>0.09657407407407408</v>
      </c>
      <c r="D62" s="21" t="s">
        <v>71</v>
      </c>
      <c r="E62" s="20" t="s">
        <v>72</v>
      </c>
      <c r="F62" s="20" t="s">
        <v>139</v>
      </c>
      <c r="H62" s="17">
        <v>1973</v>
      </c>
      <c r="I62" s="17">
        <f t="shared" si="3"/>
        <v>35</v>
      </c>
      <c r="J62" s="17" t="str">
        <f t="shared" si="4"/>
        <v>A</v>
      </c>
      <c r="K62" s="17">
        <v>34</v>
      </c>
      <c r="L62" s="17" t="s">
        <v>230</v>
      </c>
      <c r="M62" s="17" t="s">
        <v>234</v>
      </c>
    </row>
    <row r="63" spans="1:13" ht="12.75" customHeight="1">
      <c r="A63" s="17">
        <v>60</v>
      </c>
      <c r="B63" s="17">
        <v>14</v>
      </c>
      <c r="C63" s="18">
        <v>0.09662037037037037</v>
      </c>
      <c r="D63" s="20" t="s">
        <v>375</v>
      </c>
      <c r="E63" s="20" t="s">
        <v>15</v>
      </c>
      <c r="F63" s="20" t="s">
        <v>347</v>
      </c>
      <c r="H63" s="17">
        <v>1978</v>
      </c>
      <c r="I63" s="17">
        <f t="shared" si="3"/>
        <v>30</v>
      </c>
      <c r="J63" s="17" t="str">
        <f t="shared" si="4"/>
        <v>A</v>
      </c>
      <c r="K63" s="17">
        <v>35</v>
      </c>
      <c r="L63" s="17" t="s">
        <v>230</v>
      </c>
      <c r="M63" s="17" t="s">
        <v>234</v>
      </c>
    </row>
    <row r="64" spans="1:13" ht="12.75" customHeight="1">
      <c r="A64" s="17">
        <v>61</v>
      </c>
      <c r="B64" s="17" t="s">
        <v>460</v>
      </c>
      <c r="C64" s="18">
        <v>0.09766203703703703</v>
      </c>
      <c r="D64" s="19" t="s">
        <v>463</v>
      </c>
      <c r="E64" s="19" t="s">
        <v>63</v>
      </c>
      <c r="F64" s="20" t="s">
        <v>464</v>
      </c>
      <c r="H64" s="17">
        <v>1980</v>
      </c>
      <c r="I64" s="17">
        <f t="shared" si="3"/>
        <v>28</v>
      </c>
      <c r="J64" s="17" t="str">
        <f t="shared" si="4"/>
        <v>A</v>
      </c>
      <c r="K64" s="17">
        <v>36</v>
      </c>
      <c r="L64" s="17" t="s">
        <v>230</v>
      </c>
      <c r="M64" s="17" t="s">
        <v>234</v>
      </c>
    </row>
    <row r="65" spans="1:13" ht="12.75" customHeight="1">
      <c r="A65" s="17">
        <v>62</v>
      </c>
      <c r="B65" s="17">
        <v>38</v>
      </c>
      <c r="C65" s="18">
        <v>0.09809027777777778</v>
      </c>
      <c r="D65" s="20" t="s">
        <v>207</v>
      </c>
      <c r="E65" s="20" t="s">
        <v>208</v>
      </c>
      <c r="F65" s="20" t="s">
        <v>209</v>
      </c>
      <c r="H65" s="17">
        <v>1986</v>
      </c>
      <c r="I65" s="17">
        <f t="shared" si="3"/>
        <v>22</v>
      </c>
      <c r="J65" s="17" t="str">
        <f t="shared" si="4"/>
        <v>A</v>
      </c>
      <c r="K65" s="17">
        <v>37</v>
      </c>
      <c r="L65" s="17" t="s">
        <v>230</v>
      </c>
      <c r="M65" s="17" t="s">
        <v>234</v>
      </c>
    </row>
    <row r="66" spans="1:13" ht="12.75" customHeight="1">
      <c r="A66" s="17">
        <v>63</v>
      </c>
      <c r="B66" s="17">
        <v>25</v>
      </c>
      <c r="C66" s="18">
        <v>0.09822916666666666</v>
      </c>
      <c r="D66" s="20" t="s">
        <v>373</v>
      </c>
      <c r="E66" s="20" t="s">
        <v>23</v>
      </c>
      <c r="F66" s="20" t="s">
        <v>150</v>
      </c>
      <c r="H66" s="17">
        <v>1955</v>
      </c>
      <c r="I66" s="17">
        <f t="shared" si="3"/>
        <v>53</v>
      </c>
      <c r="J66" s="17" t="str">
        <f t="shared" si="4"/>
        <v>C</v>
      </c>
      <c r="K66" s="17">
        <v>9</v>
      </c>
      <c r="L66" s="17" t="s">
        <v>230</v>
      </c>
      <c r="M66" s="17" t="s">
        <v>234</v>
      </c>
    </row>
    <row r="67" spans="1:13" ht="12.75" customHeight="1">
      <c r="A67" s="17">
        <v>64</v>
      </c>
      <c r="B67" s="17">
        <v>94</v>
      </c>
      <c r="C67" s="18">
        <v>0.09834490740740741</v>
      </c>
      <c r="D67" s="20" t="s">
        <v>329</v>
      </c>
      <c r="E67" s="20" t="s">
        <v>330</v>
      </c>
      <c r="F67" s="20" t="s">
        <v>328</v>
      </c>
      <c r="G67" s="17" t="s">
        <v>333</v>
      </c>
      <c r="H67" s="17">
        <v>1968</v>
      </c>
      <c r="I67" s="17">
        <f t="shared" si="3"/>
        <v>40</v>
      </c>
      <c r="J67" s="17" t="str">
        <f t="shared" si="4"/>
        <v>F</v>
      </c>
      <c r="K67" s="23">
        <v>1</v>
      </c>
      <c r="L67" s="17" t="s">
        <v>113</v>
      </c>
      <c r="M67" s="17" t="s">
        <v>234</v>
      </c>
    </row>
    <row r="68" spans="1:13" ht="12.75" customHeight="1">
      <c r="A68" s="17">
        <v>65</v>
      </c>
      <c r="B68" s="17" t="s">
        <v>429</v>
      </c>
      <c r="C68" s="18">
        <v>0.09855324074074075</v>
      </c>
      <c r="D68" s="21" t="s">
        <v>67</v>
      </c>
      <c r="E68" s="19" t="s">
        <v>59</v>
      </c>
      <c r="F68" s="20" t="s">
        <v>127</v>
      </c>
      <c r="H68" s="17">
        <v>1976</v>
      </c>
      <c r="I68" s="17">
        <f aca="true" t="shared" si="5" ref="I68:I99">IF(H68&lt;1008,"",2008-H68)</f>
        <v>32</v>
      </c>
      <c r="J68" s="17" t="str">
        <f t="shared" si="4"/>
        <v>A</v>
      </c>
      <c r="K68" s="17">
        <v>38</v>
      </c>
      <c r="L68" s="17" t="s">
        <v>230</v>
      </c>
      <c r="M68" s="17" t="s">
        <v>234</v>
      </c>
    </row>
    <row r="69" spans="1:13" ht="12.75" customHeight="1">
      <c r="A69" s="17">
        <v>66</v>
      </c>
      <c r="B69" s="17">
        <v>78</v>
      </c>
      <c r="C69" s="18">
        <v>0.09858796296296296</v>
      </c>
      <c r="D69" s="21" t="s">
        <v>126</v>
      </c>
      <c r="E69" s="19" t="s">
        <v>78</v>
      </c>
      <c r="F69" s="20" t="s">
        <v>95</v>
      </c>
      <c r="H69" s="17">
        <v>1991</v>
      </c>
      <c r="I69" s="17">
        <f t="shared" si="5"/>
        <v>17</v>
      </c>
      <c r="J69" s="17" t="str">
        <f t="shared" si="4"/>
        <v>H</v>
      </c>
      <c r="K69" s="23">
        <v>1</v>
      </c>
      <c r="L69" s="17" t="s">
        <v>113</v>
      </c>
      <c r="M69" s="17" t="s">
        <v>234</v>
      </c>
    </row>
    <row r="70" spans="1:13" ht="12.75" customHeight="1">
      <c r="A70" s="17">
        <v>67</v>
      </c>
      <c r="B70" s="17" t="s">
        <v>461</v>
      </c>
      <c r="C70" s="18">
        <v>0.09905092592592592</v>
      </c>
      <c r="D70" s="19" t="s">
        <v>158</v>
      </c>
      <c r="E70" s="19" t="s">
        <v>208</v>
      </c>
      <c r="F70" s="19" t="s">
        <v>159</v>
      </c>
      <c r="H70" s="17">
        <v>1979</v>
      </c>
      <c r="I70" s="17">
        <f t="shared" si="5"/>
        <v>29</v>
      </c>
      <c r="J70" s="17" t="str">
        <f t="shared" si="4"/>
        <v>A</v>
      </c>
      <c r="K70" s="17">
        <v>39</v>
      </c>
      <c r="L70" s="17" t="s">
        <v>230</v>
      </c>
      <c r="M70" s="17" t="s">
        <v>234</v>
      </c>
    </row>
    <row r="71" spans="1:13" ht="12.75" customHeight="1">
      <c r="A71" s="17">
        <v>68</v>
      </c>
      <c r="B71" s="17">
        <v>75</v>
      </c>
      <c r="C71" s="18">
        <v>0.09923611111111112</v>
      </c>
      <c r="D71" s="20" t="s">
        <v>359</v>
      </c>
      <c r="E71" s="20" t="s">
        <v>245</v>
      </c>
      <c r="F71" s="19" t="s">
        <v>97</v>
      </c>
      <c r="H71" s="17">
        <v>1972</v>
      </c>
      <c r="I71" s="17">
        <f t="shared" si="5"/>
        <v>36</v>
      </c>
      <c r="J71" s="17" t="str">
        <f t="shared" si="4"/>
        <v>A</v>
      </c>
      <c r="K71" s="17">
        <v>40</v>
      </c>
      <c r="L71" s="17" t="s">
        <v>230</v>
      </c>
      <c r="M71" s="17" t="s">
        <v>234</v>
      </c>
    </row>
    <row r="72" spans="1:13" ht="12.75" customHeight="1">
      <c r="A72" s="17">
        <v>69</v>
      </c>
      <c r="B72" s="17" t="s">
        <v>455</v>
      </c>
      <c r="C72" s="18">
        <v>0.09957175925925926</v>
      </c>
      <c r="D72" s="19" t="s">
        <v>56</v>
      </c>
      <c r="E72" s="19" t="s">
        <v>64</v>
      </c>
      <c r="F72" s="20" t="s">
        <v>137</v>
      </c>
      <c r="H72" s="17">
        <v>1968</v>
      </c>
      <c r="I72" s="17">
        <f t="shared" si="5"/>
        <v>40</v>
      </c>
      <c r="J72" s="17" t="str">
        <f aca="true" t="shared" si="6" ref="J72:J103">IF(OR(M72="16w",M72="26w"),"NW",IF(I72="","",IF(L72="M",IF(I72&gt;59,"D",IF(I72&gt;49,"C",IF(I72&gt;39,"B",IF(I72&gt;21,"A","G")))),IF(I72&gt;39,"F",IF(I72&gt;21,"E","H")))))</f>
        <v>B</v>
      </c>
      <c r="K72" s="17">
        <v>10</v>
      </c>
      <c r="L72" s="17" t="s">
        <v>230</v>
      </c>
      <c r="M72" s="17" t="s">
        <v>234</v>
      </c>
    </row>
    <row r="73" spans="1:13" ht="12.75" customHeight="1">
      <c r="A73" s="17">
        <v>70</v>
      </c>
      <c r="B73" s="17">
        <v>71</v>
      </c>
      <c r="C73" s="18">
        <v>0.09989583333333334</v>
      </c>
      <c r="D73" s="19" t="s">
        <v>257</v>
      </c>
      <c r="E73" s="19" t="s">
        <v>247</v>
      </c>
      <c r="F73" s="20" t="s">
        <v>164</v>
      </c>
      <c r="H73" s="17">
        <v>1968</v>
      </c>
      <c r="I73" s="17">
        <f t="shared" si="5"/>
        <v>40</v>
      </c>
      <c r="J73" s="17" t="str">
        <f t="shared" si="6"/>
        <v>F</v>
      </c>
      <c r="K73" s="23">
        <v>2</v>
      </c>
      <c r="L73" s="17" t="s">
        <v>113</v>
      </c>
      <c r="M73" s="17" t="s">
        <v>234</v>
      </c>
    </row>
    <row r="74" spans="1:13" ht="12.75" customHeight="1">
      <c r="A74" s="17">
        <v>71</v>
      </c>
      <c r="B74" s="17">
        <v>6</v>
      </c>
      <c r="C74" s="18">
        <v>0.09997685185185184</v>
      </c>
      <c r="D74" s="20" t="s">
        <v>252</v>
      </c>
      <c r="E74" s="20" t="s">
        <v>10</v>
      </c>
      <c r="F74" s="20" t="s">
        <v>130</v>
      </c>
      <c r="H74" s="17">
        <v>1960</v>
      </c>
      <c r="I74" s="17">
        <f t="shared" si="5"/>
        <v>48</v>
      </c>
      <c r="J74" s="17" t="str">
        <f t="shared" si="6"/>
        <v>B</v>
      </c>
      <c r="K74" s="17">
        <v>11</v>
      </c>
      <c r="L74" s="17" t="s">
        <v>230</v>
      </c>
      <c r="M74" s="17" t="s">
        <v>234</v>
      </c>
    </row>
    <row r="75" spans="1:13" ht="12.75" customHeight="1">
      <c r="A75" s="17">
        <v>72</v>
      </c>
      <c r="B75" s="17">
        <v>60</v>
      </c>
      <c r="C75" s="18">
        <v>0.1000462962962963</v>
      </c>
      <c r="D75" s="20" t="s">
        <v>213</v>
      </c>
      <c r="E75" s="20" t="s">
        <v>214</v>
      </c>
      <c r="F75" s="20" t="s">
        <v>97</v>
      </c>
      <c r="H75" s="17">
        <v>1970</v>
      </c>
      <c r="I75" s="17">
        <f t="shared" si="5"/>
        <v>38</v>
      </c>
      <c r="J75" s="17" t="str">
        <f t="shared" si="6"/>
        <v>E</v>
      </c>
      <c r="K75" s="17">
        <v>5</v>
      </c>
      <c r="L75" s="17" t="s">
        <v>113</v>
      </c>
      <c r="M75" s="17" t="s">
        <v>234</v>
      </c>
    </row>
    <row r="76" spans="1:13" ht="12.75" customHeight="1">
      <c r="A76" s="17">
        <v>73</v>
      </c>
      <c r="B76" s="17" t="s">
        <v>389</v>
      </c>
      <c r="C76" s="18">
        <v>0.1006712962962963</v>
      </c>
      <c r="D76" s="20" t="s">
        <v>179</v>
      </c>
      <c r="E76" s="20" t="s">
        <v>180</v>
      </c>
      <c r="F76" s="20" t="s">
        <v>484</v>
      </c>
      <c r="G76" s="17" t="s">
        <v>485</v>
      </c>
      <c r="H76" s="17">
        <v>1969</v>
      </c>
      <c r="I76" s="17">
        <f t="shared" si="5"/>
        <v>39</v>
      </c>
      <c r="J76" s="17" t="str">
        <f t="shared" si="6"/>
        <v>A</v>
      </c>
      <c r="K76" s="17">
        <v>41</v>
      </c>
      <c r="L76" s="17" t="s">
        <v>230</v>
      </c>
      <c r="M76" s="17" t="s">
        <v>234</v>
      </c>
    </row>
    <row r="77" spans="1:13" ht="12.75" customHeight="1">
      <c r="A77" s="17">
        <v>74</v>
      </c>
      <c r="B77" s="17">
        <v>49</v>
      </c>
      <c r="C77" s="18">
        <v>0.10112268518518519</v>
      </c>
      <c r="D77" s="19" t="s">
        <v>300</v>
      </c>
      <c r="E77" s="19" t="s">
        <v>301</v>
      </c>
      <c r="F77" s="20" t="s">
        <v>97</v>
      </c>
      <c r="H77" s="17">
        <v>1970</v>
      </c>
      <c r="I77" s="17">
        <f t="shared" si="5"/>
        <v>38</v>
      </c>
      <c r="J77" s="17" t="str">
        <f t="shared" si="6"/>
        <v>E</v>
      </c>
      <c r="K77" s="17">
        <v>6</v>
      </c>
      <c r="L77" s="17" t="s">
        <v>113</v>
      </c>
      <c r="M77" s="17" t="s">
        <v>234</v>
      </c>
    </row>
    <row r="78" spans="1:13" ht="12.75" customHeight="1">
      <c r="A78" s="17">
        <v>75</v>
      </c>
      <c r="B78" s="17">
        <v>12</v>
      </c>
      <c r="C78" s="18">
        <v>0.1012037037037037</v>
      </c>
      <c r="D78" s="19" t="s">
        <v>117</v>
      </c>
      <c r="E78" s="19" t="s">
        <v>187</v>
      </c>
      <c r="F78" s="19" t="s">
        <v>188</v>
      </c>
      <c r="H78" s="17">
        <v>1980</v>
      </c>
      <c r="I78" s="17">
        <f t="shared" si="5"/>
        <v>28</v>
      </c>
      <c r="J78" s="17" t="str">
        <f t="shared" si="6"/>
        <v>A</v>
      </c>
      <c r="K78" s="17">
        <v>42</v>
      </c>
      <c r="L78" s="17" t="s">
        <v>230</v>
      </c>
      <c r="M78" s="17" t="s">
        <v>234</v>
      </c>
    </row>
    <row r="79" spans="1:13" ht="12.75" customHeight="1">
      <c r="A79" s="17">
        <v>76</v>
      </c>
      <c r="B79" s="17" t="s">
        <v>444</v>
      </c>
      <c r="C79" s="18">
        <v>0.10125</v>
      </c>
      <c r="D79" s="19" t="s">
        <v>57</v>
      </c>
      <c r="E79" s="19" t="s">
        <v>25</v>
      </c>
      <c r="F79" s="20" t="s">
        <v>156</v>
      </c>
      <c r="H79" s="17">
        <v>1972</v>
      </c>
      <c r="I79" s="17">
        <f t="shared" si="5"/>
        <v>36</v>
      </c>
      <c r="J79" s="17" t="str">
        <f t="shared" si="6"/>
        <v>A</v>
      </c>
      <c r="K79" s="17">
        <v>43</v>
      </c>
      <c r="L79" s="17" t="s">
        <v>230</v>
      </c>
      <c r="M79" s="17" t="s">
        <v>234</v>
      </c>
    </row>
    <row r="80" spans="1:13" ht="12.75" customHeight="1">
      <c r="A80" s="17">
        <v>77</v>
      </c>
      <c r="B80" s="17">
        <v>86</v>
      </c>
      <c r="C80" s="18">
        <v>0.1013888888888889</v>
      </c>
      <c r="D80" s="20" t="s">
        <v>358</v>
      </c>
      <c r="E80" s="20" t="s">
        <v>51</v>
      </c>
      <c r="F80" s="20" t="s">
        <v>148</v>
      </c>
      <c r="H80" s="17">
        <v>1965</v>
      </c>
      <c r="I80" s="17">
        <f t="shared" si="5"/>
        <v>43</v>
      </c>
      <c r="J80" s="17" t="str">
        <f t="shared" si="6"/>
        <v>B</v>
      </c>
      <c r="K80" s="17">
        <v>12</v>
      </c>
      <c r="L80" s="17" t="s">
        <v>230</v>
      </c>
      <c r="M80" s="17" t="s">
        <v>234</v>
      </c>
    </row>
    <row r="81" spans="1:13" ht="12.75" customHeight="1">
      <c r="A81" s="17">
        <v>78</v>
      </c>
      <c r="B81" s="17">
        <v>66</v>
      </c>
      <c r="C81" s="18">
        <v>0.10143518518518518</v>
      </c>
      <c r="D81" s="20" t="s">
        <v>155</v>
      </c>
      <c r="E81" s="20" t="s">
        <v>21</v>
      </c>
      <c r="F81" s="20" t="s">
        <v>360</v>
      </c>
      <c r="H81" s="17">
        <v>1952</v>
      </c>
      <c r="I81" s="17">
        <f t="shared" si="5"/>
        <v>56</v>
      </c>
      <c r="J81" s="17" t="str">
        <f t="shared" si="6"/>
        <v>C</v>
      </c>
      <c r="K81" s="17">
        <v>10</v>
      </c>
      <c r="L81" s="17" t="s">
        <v>230</v>
      </c>
      <c r="M81" s="17" t="s">
        <v>234</v>
      </c>
    </row>
    <row r="82" spans="1:13" ht="12.75" customHeight="1">
      <c r="A82" s="17">
        <v>79</v>
      </c>
      <c r="B82" s="17">
        <v>97</v>
      </c>
      <c r="C82" s="18">
        <v>0.10175925925925926</v>
      </c>
      <c r="D82" s="21" t="s">
        <v>69</v>
      </c>
      <c r="E82" s="20" t="s">
        <v>64</v>
      </c>
      <c r="F82" s="20" t="s">
        <v>131</v>
      </c>
      <c r="H82" s="17">
        <v>1961</v>
      </c>
      <c r="I82" s="17">
        <f t="shared" si="5"/>
        <v>47</v>
      </c>
      <c r="J82" s="17" t="str">
        <f t="shared" si="6"/>
        <v>B</v>
      </c>
      <c r="K82" s="17">
        <v>13</v>
      </c>
      <c r="L82" s="17" t="s">
        <v>230</v>
      </c>
      <c r="M82" s="17" t="s">
        <v>234</v>
      </c>
    </row>
    <row r="83" spans="1:13" ht="12.75" customHeight="1">
      <c r="A83" s="17">
        <v>80</v>
      </c>
      <c r="B83" s="17">
        <v>95</v>
      </c>
      <c r="C83" s="18">
        <v>0.10204861111111112</v>
      </c>
      <c r="D83" s="20" t="s">
        <v>182</v>
      </c>
      <c r="E83" s="20" t="s">
        <v>18</v>
      </c>
      <c r="F83" s="20" t="s">
        <v>183</v>
      </c>
      <c r="H83" s="17">
        <v>1986</v>
      </c>
      <c r="I83" s="17">
        <f t="shared" si="5"/>
        <v>22</v>
      </c>
      <c r="J83" s="17" t="str">
        <f t="shared" si="6"/>
        <v>A</v>
      </c>
      <c r="K83" s="17">
        <v>44</v>
      </c>
      <c r="L83" s="17" t="s">
        <v>230</v>
      </c>
      <c r="M83" s="17" t="s">
        <v>234</v>
      </c>
    </row>
    <row r="84" spans="1:13" ht="12.75" customHeight="1">
      <c r="A84" s="17">
        <v>81</v>
      </c>
      <c r="B84" s="17">
        <v>5</v>
      </c>
      <c r="C84" s="18">
        <v>0.1021412037037037</v>
      </c>
      <c r="D84" s="20" t="s">
        <v>481</v>
      </c>
      <c r="E84" s="20" t="s">
        <v>25</v>
      </c>
      <c r="F84" s="19" t="s">
        <v>282</v>
      </c>
      <c r="H84" s="17">
        <v>1973</v>
      </c>
      <c r="I84" s="17">
        <f t="shared" si="5"/>
        <v>35</v>
      </c>
      <c r="J84" s="17" t="str">
        <f t="shared" si="6"/>
        <v>A</v>
      </c>
      <c r="K84" s="17">
        <v>45</v>
      </c>
      <c r="L84" s="17" t="s">
        <v>230</v>
      </c>
      <c r="M84" s="17" t="s">
        <v>234</v>
      </c>
    </row>
    <row r="85" spans="1:13" ht="12.75" customHeight="1">
      <c r="A85" s="17">
        <v>82</v>
      </c>
      <c r="B85" s="17" t="s">
        <v>440</v>
      </c>
      <c r="C85" s="18">
        <v>0.10266203703703704</v>
      </c>
      <c r="D85" s="20" t="s">
        <v>294</v>
      </c>
      <c r="E85" s="20" t="s">
        <v>32</v>
      </c>
      <c r="F85" s="19" t="s">
        <v>97</v>
      </c>
      <c r="H85" s="17">
        <v>1977</v>
      </c>
      <c r="I85" s="17">
        <f t="shared" si="5"/>
        <v>31</v>
      </c>
      <c r="J85" s="17" t="str">
        <f t="shared" si="6"/>
        <v>A</v>
      </c>
      <c r="K85" s="17">
        <v>46</v>
      </c>
      <c r="L85" s="17" t="s">
        <v>230</v>
      </c>
      <c r="M85" s="17" t="s">
        <v>234</v>
      </c>
    </row>
    <row r="86" spans="1:13" ht="12.75" customHeight="1">
      <c r="A86" s="17">
        <v>83</v>
      </c>
      <c r="B86" s="17">
        <v>99</v>
      </c>
      <c r="C86" s="18">
        <v>0.1027662037037037</v>
      </c>
      <c r="D86" s="20" t="s">
        <v>348</v>
      </c>
      <c r="E86" s="20" t="s">
        <v>12</v>
      </c>
      <c r="F86" s="20" t="s">
        <v>349</v>
      </c>
      <c r="H86" s="17">
        <v>1976</v>
      </c>
      <c r="I86" s="17">
        <f t="shared" si="5"/>
        <v>32</v>
      </c>
      <c r="J86" s="17" t="str">
        <f t="shared" si="6"/>
        <v>A</v>
      </c>
      <c r="K86" s="17">
        <v>47</v>
      </c>
      <c r="L86" s="17" t="s">
        <v>230</v>
      </c>
      <c r="M86" s="17" t="s">
        <v>234</v>
      </c>
    </row>
    <row r="87" spans="1:13" ht="12.75" customHeight="1">
      <c r="A87" s="17">
        <v>84</v>
      </c>
      <c r="B87" s="17">
        <v>13</v>
      </c>
      <c r="C87" s="18">
        <v>0.10300925925925926</v>
      </c>
      <c r="D87" s="20" t="s">
        <v>77</v>
      </c>
      <c r="E87" s="20" t="s">
        <v>18</v>
      </c>
      <c r="F87" s="20" t="s">
        <v>97</v>
      </c>
      <c r="H87" s="17">
        <v>1960</v>
      </c>
      <c r="I87" s="17">
        <f t="shared" si="5"/>
        <v>48</v>
      </c>
      <c r="J87" s="17" t="str">
        <f t="shared" si="6"/>
        <v>B</v>
      </c>
      <c r="K87" s="17">
        <v>14</v>
      </c>
      <c r="L87" s="17" t="s">
        <v>230</v>
      </c>
      <c r="M87" s="17" t="s">
        <v>234</v>
      </c>
    </row>
    <row r="88" spans="1:13" ht="12.75" customHeight="1">
      <c r="A88" s="17">
        <v>85</v>
      </c>
      <c r="B88" s="17">
        <v>31</v>
      </c>
      <c r="C88" s="18">
        <v>0.10410879629629628</v>
      </c>
      <c r="D88" s="20" t="s">
        <v>371</v>
      </c>
      <c r="E88" s="20" t="s">
        <v>10</v>
      </c>
      <c r="F88" s="20" t="s">
        <v>343</v>
      </c>
      <c r="H88" s="17">
        <v>1980</v>
      </c>
      <c r="I88" s="17">
        <f t="shared" si="5"/>
        <v>28</v>
      </c>
      <c r="J88" s="17" t="str">
        <f t="shared" si="6"/>
        <v>A</v>
      </c>
      <c r="K88" s="17">
        <v>48</v>
      </c>
      <c r="L88" s="17" t="s">
        <v>230</v>
      </c>
      <c r="M88" s="17" t="s">
        <v>234</v>
      </c>
    </row>
    <row r="89" spans="1:13" ht="12.75" customHeight="1">
      <c r="A89" s="17">
        <v>86</v>
      </c>
      <c r="B89" s="17">
        <v>3</v>
      </c>
      <c r="C89" s="18">
        <v>0.10415509259259259</v>
      </c>
      <c r="D89" s="19" t="s">
        <v>295</v>
      </c>
      <c r="E89" s="19" t="s">
        <v>15</v>
      </c>
      <c r="F89" s="19" t="s">
        <v>302</v>
      </c>
      <c r="H89" s="17">
        <v>1972</v>
      </c>
      <c r="I89" s="17">
        <f t="shared" si="5"/>
        <v>36</v>
      </c>
      <c r="J89" s="17" t="str">
        <f t="shared" si="6"/>
        <v>A</v>
      </c>
      <c r="K89" s="17">
        <v>49</v>
      </c>
      <c r="L89" s="17" t="s">
        <v>230</v>
      </c>
      <c r="M89" s="17" t="s">
        <v>234</v>
      </c>
    </row>
    <row r="90" spans="1:13" ht="12.75" customHeight="1">
      <c r="A90" s="17">
        <v>87</v>
      </c>
      <c r="B90" s="17">
        <v>22</v>
      </c>
      <c r="C90" s="18">
        <v>0.10457175925925925</v>
      </c>
      <c r="D90" s="19" t="s">
        <v>166</v>
      </c>
      <c r="E90" s="19" t="s">
        <v>167</v>
      </c>
      <c r="F90" s="20" t="s">
        <v>97</v>
      </c>
      <c r="H90" s="17">
        <v>1958</v>
      </c>
      <c r="I90" s="17">
        <f t="shared" si="5"/>
        <v>50</v>
      </c>
      <c r="J90" s="17" t="str">
        <f t="shared" si="6"/>
        <v>C</v>
      </c>
      <c r="K90" s="17">
        <v>11</v>
      </c>
      <c r="L90" s="17" t="s">
        <v>230</v>
      </c>
      <c r="M90" s="17" t="s">
        <v>234</v>
      </c>
    </row>
    <row r="91" spans="1:13" ht="12.75" customHeight="1">
      <c r="A91" s="17">
        <v>88</v>
      </c>
      <c r="B91" s="17" t="s">
        <v>453</v>
      </c>
      <c r="C91" s="18">
        <v>0.10460648148148148</v>
      </c>
      <c r="D91" s="19" t="s">
        <v>119</v>
      </c>
      <c r="E91" s="19" t="s">
        <v>10</v>
      </c>
      <c r="F91" s="20" t="s">
        <v>203</v>
      </c>
      <c r="H91" s="17">
        <v>1978</v>
      </c>
      <c r="I91" s="17">
        <f t="shared" si="5"/>
        <v>30</v>
      </c>
      <c r="J91" s="17" t="str">
        <f t="shared" si="6"/>
        <v>A</v>
      </c>
      <c r="K91" s="17">
        <v>50</v>
      </c>
      <c r="L91" s="17" t="s">
        <v>230</v>
      </c>
      <c r="M91" s="17" t="s">
        <v>234</v>
      </c>
    </row>
    <row r="92" spans="1:13" ht="12.75" customHeight="1">
      <c r="A92" s="17">
        <v>89</v>
      </c>
      <c r="B92" s="17">
        <v>53</v>
      </c>
      <c r="C92" s="18">
        <v>0.1046875</v>
      </c>
      <c r="D92" s="21" t="s">
        <v>143</v>
      </c>
      <c r="E92" s="20" t="s">
        <v>32</v>
      </c>
      <c r="F92" s="20" t="s">
        <v>97</v>
      </c>
      <c r="H92" s="17">
        <v>1966</v>
      </c>
      <c r="I92" s="17">
        <f t="shared" si="5"/>
        <v>42</v>
      </c>
      <c r="J92" s="17" t="str">
        <f t="shared" si="6"/>
        <v>B</v>
      </c>
      <c r="K92" s="17">
        <v>15</v>
      </c>
      <c r="L92" s="17" t="s">
        <v>230</v>
      </c>
      <c r="M92" s="17" t="s">
        <v>234</v>
      </c>
    </row>
    <row r="93" spans="1:13" ht="12.75" customHeight="1">
      <c r="A93" s="17">
        <v>90</v>
      </c>
      <c r="B93" s="17">
        <v>2</v>
      </c>
      <c r="C93" s="18">
        <v>0.10488425925925926</v>
      </c>
      <c r="D93" s="20" t="s">
        <v>376</v>
      </c>
      <c r="E93" s="20" t="s">
        <v>10</v>
      </c>
      <c r="F93" s="20" t="s">
        <v>199</v>
      </c>
      <c r="H93" s="17">
        <v>1983</v>
      </c>
      <c r="I93" s="17">
        <f t="shared" si="5"/>
        <v>25</v>
      </c>
      <c r="J93" s="17" t="str">
        <f t="shared" si="6"/>
        <v>A</v>
      </c>
      <c r="K93" s="17">
        <v>51</v>
      </c>
      <c r="L93" s="17" t="s">
        <v>230</v>
      </c>
      <c r="M93" s="17" t="s">
        <v>234</v>
      </c>
    </row>
    <row r="94" spans="1:13" ht="12.75" customHeight="1">
      <c r="A94" s="17">
        <v>91</v>
      </c>
      <c r="B94" s="17" t="s">
        <v>428</v>
      </c>
      <c r="C94" s="18">
        <v>0.10526620370370371</v>
      </c>
      <c r="D94" s="19" t="s">
        <v>13</v>
      </c>
      <c r="E94" s="19" t="s">
        <v>6</v>
      </c>
      <c r="F94" s="19" t="s">
        <v>310</v>
      </c>
      <c r="H94" s="17">
        <v>1964</v>
      </c>
      <c r="I94" s="17">
        <f t="shared" si="5"/>
        <v>44</v>
      </c>
      <c r="J94" s="17" t="str">
        <f t="shared" si="6"/>
        <v>B</v>
      </c>
      <c r="K94" s="17">
        <v>16</v>
      </c>
      <c r="L94" s="17" t="s">
        <v>230</v>
      </c>
      <c r="M94" s="17" t="s">
        <v>234</v>
      </c>
    </row>
    <row r="95" spans="1:13" ht="12.75" customHeight="1">
      <c r="A95" s="17">
        <v>92</v>
      </c>
      <c r="B95" s="17">
        <v>63</v>
      </c>
      <c r="C95" s="18">
        <v>0.1053125</v>
      </c>
      <c r="D95" s="20" t="s">
        <v>346</v>
      </c>
      <c r="E95" s="20" t="s">
        <v>361</v>
      </c>
      <c r="F95" s="20" t="s">
        <v>362</v>
      </c>
      <c r="H95" s="17">
        <v>1989</v>
      </c>
      <c r="I95" s="17">
        <f t="shared" si="5"/>
        <v>19</v>
      </c>
      <c r="J95" s="17" t="str">
        <f t="shared" si="6"/>
        <v>H</v>
      </c>
      <c r="K95" s="23">
        <v>2</v>
      </c>
      <c r="L95" s="17" t="s">
        <v>113</v>
      </c>
      <c r="M95" s="17" t="s">
        <v>234</v>
      </c>
    </row>
    <row r="96" spans="1:13" ht="12.75" customHeight="1">
      <c r="A96" s="17">
        <v>93</v>
      </c>
      <c r="B96" s="17">
        <v>91</v>
      </c>
      <c r="C96" s="18">
        <v>0.10584490740740742</v>
      </c>
      <c r="D96" s="20" t="s">
        <v>132</v>
      </c>
      <c r="E96" s="20" t="s">
        <v>245</v>
      </c>
      <c r="F96" s="20" t="s">
        <v>354</v>
      </c>
      <c r="H96" s="17">
        <v>1989</v>
      </c>
      <c r="I96" s="17">
        <f t="shared" si="5"/>
        <v>19</v>
      </c>
      <c r="J96" s="17" t="str">
        <f t="shared" si="6"/>
        <v>G</v>
      </c>
      <c r="K96" s="23">
        <v>3</v>
      </c>
      <c r="L96" s="17" t="s">
        <v>230</v>
      </c>
      <c r="M96" s="17" t="s">
        <v>234</v>
      </c>
    </row>
    <row r="97" spans="1:13" ht="12.75" customHeight="1">
      <c r="A97" s="17">
        <v>94</v>
      </c>
      <c r="B97" s="17">
        <v>76</v>
      </c>
      <c r="C97" s="18">
        <v>0.10625</v>
      </c>
      <c r="D97" s="19" t="s">
        <v>27</v>
      </c>
      <c r="E97" s="19" t="s">
        <v>15</v>
      </c>
      <c r="F97" s="19" t="s">
        <v>150</v>
      </c>
      <c r="H97" s="17">
        <v>1949</v>
      </c>
      <c r="I97" s="17">
        <f t="shared" si="5"/>
        <v>59</v>
      </c>
      <c r="J97" s="17" t="str">
        <f t="shared" si="6"/>
        <v>C</v>
      </c>
      <c r="K97" s="17">
        <v>12</v>
      </c>
      <c r="L97" s="17" t="s">
        <v>230</v>
      </c>
      <c r="M97" s="17" t="s">
        <v>234</v>
      </c>
    </row>
    <row r="98" spans="1:13" ht="12.75" customHeight="1">
      <c r="A98" s="17">
        <v>95</v>
      </c>
      <c r="B98" s="17">
        <v>87</v>
      </c>
      <c r="C98" s="18">
        <v>0.10638888888888888</v>
      </c>
      <c r="D98" s="20" t="s">
        <v>215</v>
      </c>
      <c r="E98" s="20" t="s">
        <v>51</v>
      </c>
      <c r="F98" s="20" t="s">
        <v>216</v>
      </c>
      <c r="H98" s="17">
        <v>1961</v>
      </c>
      <c r="I98" s="17">
        <f t="shared" si="5"/>
        <v>47</v>
      </c>
      <c r="J98" s="17" t="str">
        <f t="shared" si="6"/>
        <v>B</v>
      </c>
      <c r="K98" s="17">
        <v>17</v>
      </c>
      <c r="L98" s="17" t="s">
        <v>230</v>
      </c>
      <c r="M98" s="17" t="s">
        <v>234</v>
      </c>
    </row>
    <row r="99" spans="1:13" ht="12.75" customHeight="1">
      <c r="A99" s="17">
        <v>96</v>
      </c>
      <c r="B99" s="17">
        <v>80</v>
      </c>
      <c r="C99" s="18">
        <v>0.10642361111111111</v>
      </c>
      <c r="D99" s="21" t="s">
        <v>66</v>
      </c>
      <c r="E99" s="19" t="s">
        <v>64</v>
      </c>
      <c r="F99" s="20" t="s">
        <v>95</v>
      </c>
      <c r="H99" s="17">
        <v>1961</v>
      </c>
      <c r="I99" s="17">
        <f t="shared" si="5"/>
        <v>47</v>
      </c>
      <c r="J99" s="17" t="str">
        <f t="shared" si="6"/>
        <v>B</v>
      </c>
      <c r="K99" s="17">
        <v>18</v>
      </c>
      <c r="L99" s="17" t="s">
        <v>230</v>
      </c>
      <c r="M99" s="17" t="s">
        <v>234</v>
      </c>
    </row>
    <row r="100" spans="1:13" ht="12.75" customHeight="1">
      <c r="A100" s="17">
        <v>97</v>
      </c>
      <c r="B100" s="17">
        <v>20</v>
      </c>
      <c r="C100" s="18">
        <v>0.10671296296296295</v>
      </c>
      <c r="D100" s="19" t="s">
        <v>147</v>
      </c>
      <c r="E100" s="19" t="s">
        <v>10</v>
      </c>
      <c r="F100" s="19" t="s">
        <v>97</v>
      </c>
      <c r="H100" s="17">
        <v>1955</v>
      </c>
      <c r="I100" s="17">
        <f aca="true" t="shared" si="7" ref="I100:I131">IF(H100&lt;1008,"",2008-H100)</f>
        <v>53</v>
      </c>
      <c r="J100" s="17" t="str">
        <f t="shared" si="6"/>
        <v>C</v>
      </c>
      <c r="K100" s="17">
        <v>13</v>
      </c>
      <c r="L100" s="17" t="s">
        <v>230</v>
      </c>
      <c r="M100" s="17" t="s">
        <v>234</v>
      </c>
    </row>
    <row r="101" spans="1:13" ht="12.75" customHeight="1">
      <c r="A101" s="17">
        <v>98</v>
      </c>
      <c r="B101" s="17">
        <v>82</v>
      </c>
      <c r="C101" s="18">
        <v>0.10711805555555555</v>
      </c>
      <c r="D101" s="20" t="s">
        <v>79</v>
      </c>
      <c r="E101" s="20" t="s">
        <v>32</v>
      </c>
      <c r="F101" s="20" t="s">
        <v>90</v>
      </c>
      <c r="H101" s="17">
        <v>1972</v>
      </c>
      <c r="I101" s="17">
        <f t="shared" si="7"/>
        <v>36</v>
      </c>
      <c r="J101" s="17" t="str">
        <f t="shared" si="6"/>
        <v>A</v>
      </c>
      <c r="K101" s="17">
        <v>52</v>
      </c>
      <c r="L101" s="17" t="s">
        <v>230</v>
      </c>
      <c r="M101" s="17" t="s">
        <v>234</v>
      </c>
    </row>
    <row r="102" spans="1:13" ht="12.75" customHeight="1">
      <c r="A102" s="17">
        <v>99</v>
      </c>
      <c r="B102" s="17">
        <v>81</v>
      </c>
      <c r="C102" s="18">
        <v>0.1089699074074074</v>
      </c>
      <c r="D102" s="19" t="s">
        <v>244</v>
      </c>
      <c r="E102" s="19" t="s">
        <v>82</v>
      </c>
      <c r="H102" s="17">
        <v>1974</v>
      </c>
      <c r="I102" s="17">
        <f t="shared" si="7"/>
        <v>34</v>
      </c>
      <c r="J102" s="17" t="str">
        <f t="shared" si="6"/>
        <v>A</v>
      </c>
      <c r="K102" s="17">
        <v>53</v>
      </c>
      <c r="L102" s="17" t="s">
        <v>230</v>
      </c>
      <c r="M102" s="17" t="s">
        <v>234</v>
      </c>
    </row>
    <row r="103" spans="1:13" ht="12.75" customHeight="1">
      <c r="A103" s="17">
        <v>100</v>
      </c>
      <c r="B103" s="17" t="s">
        <v>393</v>
      </c>
      <c r="C103" s="18">
        <v>0.10916666666666668</v>
      </c>
      <c r="D103" s="20" t="s">
        <v>394</v>
      </c>
      <c r="E103" s="20" t="s">
        <v>15</v>
      </c>
      <c r="F103" s="20" t="s">
        <v>148</v>
      </c>
      <c r="H103" s="17">
        <v>1946</v>
      </c>
      <c r="I103" s="17">
        <f t="shared" si="7"/>
        <v>62</v>
      </c>
      <c r="J103" s="17" t="str">
        <f t="shared" si="6"/>
        <v>D</v>
      </c>
      <c r="K103" s="23">
        <v>3</v>
      </c>
      <c r="L103" s="17" t="s">
        <v>230</v>
      </c>
      <c r="M103" s="17" t="s">
        <v>234</v>
      </c>
    </row>
    <row r="104" spans="1:13" ht="12.75" customHeight="1">
      <c r="A104" s="17">
        <v>101</v>
      </c>
      <c r="B104" s="17">
        <v>92</v>
      </c>
      <c r="C104" s="18">
        <v>0.10945601851851851</v>
      </c>
      <c r="D104" s="19" t="s">
        <v>132</v>
      </c>
      <c r="E104" s="19" t="s">
        <v>10</v>
      </c>
      <c r="F104" s="19" t="s">
        <v>133</v>
      </c>
      <c r="H104" s="17">
        <v>1987</v>
      </c>
      <c r="I104" s="17">
        <f t="shared" si="7"/>
        <v>21</v>
      </c>
      <c r="J104" s="17" t="str">
        <f aca="true" t="shared" si="8" ref="J104:J135">IF(OR(M104="16w",M104="26w"),"NW",IF(I104="","",IF(L104="M",IF(I104&gt;59,"D",IF(I104&gt;49,"C",IF(I104&gt;39,"B",IF(I104&gt;21,"A","G")))),IF(I104&gt;39,"F",IF(I104&gt;21,"E","H")))))</f>
        <v>G</v>
      </c>
      <c r="K104" s="17">
        <v>4</v>
      </c>
      <c r="L104" s="17" t="s">
        <v>230</v>
      </c>
      <c r="M104" s="17" t="s">
        <v>234</v>
      </c>
    </row>
    <row r="105" spans="1:13" ht="12.75" customHeight="1">
      <c r="A105" s="17">
        <v>102</v>
      </c>
      <c r="B105" s="17">
        <v>73</v>
      </c>
      <c r="C105" s="18">
        <v>0.10987268518518518</v>
      </c>
      <c r="D105" s="19" t="s">
        <v>298</v>
      </c>
      <c r="E105" s="19" t="s">
        <v>10</v>
      </c>
      <c r="F105" s="19" t="s">
        <v>97</v>
      </c>
      <c r="H105" s="17">
        <v>1993</v>
      </c>
      <c r="I105" s="17">
        <f t="shared" si="7"/>
        <v>15</v>
      </c>
      <c r="J105" s="17" t="str">
        <f t="shared" si="8"/>
        <v>G</v>
      </c>
      <c r="K105" s="17">
        <v>5</v>
      </c>
      <c r="L105" s="17" t="s">
        <v>230</v>
      </c>
      <c r="M105" s="17" t="s">
        <v>234</v>
      </c>
    </row>
    <row r="106" spans="1:13" ht="12.75" customHeight="1">
      <c r="A106" s="17">
        <v>103</v>
      </c>
      <c r="B106" s="17">
        <v>100</v>
      </c>
      <c r="C106" s="18">
        <v>0.1103125</v>
      </c>
      <c r="D106" s="20" t="s">
        <v>340</v>
      </c>
      <c r="E106" s="20" t="s">
        <v>26</v>
      </c>
      <c r="F106" s="20" t="s">
        <v>347</v>
      </c>
      <c r="H106" s="17">
        <v>1973</v>
      </c>
      <c r="I106" s="17">
        <f t="shared" si="7"/>
        <v>35</v>
      </c>
      <c r="J106" s="17" t="str">
        <f t="shared" si="8"/>
        <v>A</v>
      </c>
      <c r="K106" s="17">
        <v>54</v>
      </c>
      <c r="L106" s="17" t="s">
        <v>230</v>
      </c>
      <c r="M106" s="17" t="s">
        <v>234</v>
      </c>
    </row>
    <row r="107" spans="1:13" ht="12.75" customHeight="1">
      <c r="A107" s="17">
        <v>104</v>
      </c>
      <c r="B107" s="17">
        <v>59</v>
      </c>
      <c r="C107" s="18">
        <v>0.11140046296296297</v>
      </c>
      <c r="D107" s="20" t="s">
        <v>168</v>
      </c>
      <c r="E107" s="20" t="s">
        <v>10</v>
      </c>
      <c r="F107" s="20" t="s">
        <v>97</v>
      </c>
      <c r="H107" s="17">
        <v>1951</v>
      </c>
      <c r="I107" s="17">
        <f t="shared" si="7"/>
        <v>57</v>
      </c>
      <c r="J107" s="17" t="str">
        <f t="shared" si="8"/>
        <v>C</v>
      </c>
      <c r="K107" s="17">
        <v>14</v>
      </c>
      <c r="L107" s="17" t="s">
        <v>230</v>
      </c>
      <c r="M107" s="17" t="s">
        <v>234</v>
      </c>
    </row>
    <row r="108" spans="1:13" ht="12.75" customHeight="1">
      <c r="A108" s="17">
        <v>105</v>
      </c>
      <c r="B108" s="17">
        <v>43</v>
      </c>
      <c r="C108" s="18">
        <v>0.11168981481481481</v>
      </c>
      <c r="D108" s="19" t="s">
        <v>237</v>
      </c>
      <c r="E108" s="19" t="s">
        <v>63</v>
      </c>
      <c r="F108" s="19" t="s">
        <v>97</v>
      </c>
      <c r="H108" s="17">
        <v>1964</v>
      </c>
      <c r="I108" s="17">
        <f t="shared" si="7"/>
        <v>44</v>
      </c>
      <c r="J108" s="17" t="str">
        <f t="shared" si="8"/>
        <v>B</v>
      </c>
      <c r="K108" s="17">
        <v>19</v>
      </c>
      <c r="L108" s="17" t="s">
        <v>230</v>
      </c>
      <c r="M108" s="17" t="s">
        <v>234</v>
      </c>
    </row>
    <row r="109" spans="1:13" ht="12.75" customHeight="1">
      <c r="A109" s="17">
        <v>106</v>
      </c>
      <c r="B109" s="17" t="s">
        <v>435</v>
      </c>
      <c r="C109" s="18">
        <v>0.11206018518518518</v>
      </c>
      <c r="D109" s="20" t="s">
        <v>337</v>
      </c>
      <c r="E109" s="20" t="s">
        <v>32</v>
      </c>
      <c r="F109" s="20" t="s">
        <v>144</v>
      </c>
      <c r="H109" s="17">
        <v>1976</v>
      </c>
      <c r="I109" s="17">
        <f t="shared" si="7"/>
        <v>32</v>
      </c>
      <c r="J109" s="17" t="str">
        <f t="shared" si="8"/>
        <v>A</v>
      </c>
      <c r="K109" s="17">
        <v>55</v>
      </c>
      <c r="L109" s="17" t="s">
        <v>230</v>
      </c>
      <c r="M109" s="17" t="s">
        <v>234</v>
      </c>
    </row>
    <row r="110" spans="1:13" ht="12.75" customHeight="1">
      <c r="A110" s="17">
        <v>107</v>
      </c>
      <c r="B110" s="17">
        <v>40</v>
      </c>
      <c r="C110" s="18">
        <v>0.11229166666666668</v>
      </c>
      <c r="D110" s="19" t="s">
        <v>308</v>
      </c>
      <c r="E110" s="19" t="s">
        <v>15</v>
      </c>
      <c r="F110" s="19" t="s">
        <v>309</v>
      </c>
      <c r="H110" s="17">
        <v>1939</v>
      </c>
      <c r="I110" s="17">
        <f t="shared" si="7"/>
        <v>69</v>
      </c>
      <c r="J110" s="17" t="str">
        <f t="shared" si="8"/>
        <v>D</v>
      </c>
      <c r="K110" s="17">
        <v>4</v>
      </c>
      <c r="L110" s="17" t="s">
        <v>230</v>
      </c>
      <c r="M110" s="17" t="s">
        <v>234</v>
      </c>
    </row>
    <row r="111" spans="1:13" ht="12.75" customHeight="1">
      <c r="A111" s="17">
        <v>108</v>
      </c>
      <c r="B111" s="17" t="s">
        <v>381</v>
      </c>
      <c r="C111" s="18">
        <v>0.1124074074074074</v>
      </c>
      <c r="D111" s="20" t="s">
        <v>169</v>
      </c>
      <c r="E111" s="20" t="s">
        <v>42</v>
      </c>
      <c r="F111" s="20" t="s">
        <v>199</v>
      </c>
      <c r="H111" s="17">
        <v>1982</v>
      </c>
      <c r="I111" s="17">
        <f t="shared" si="7"/>
        <v>26</v>
      </c>
      <c r="J111" s="17" t="str">
        <f t="shared" si="8"/>
        <v>A</v>
      </c>
      <c r="K111" s="17">
        <v>56</v>
      </c>
      <c r="L111" s="17" t="s">
        <v>230</v>
      </c>
      <c r="M111" s="17" t="s">
        <v>234</v>
      </c>
    </row>
    <row r="112" spans="1:13" ht="12.75" customHeight="1">
      <c r="A112" s="17">
        <v>109</v>
      </c>
      <c r="B112" s="17">
        <v>19</v>
      </c>
      <c r="C112" s="18">
        <v>0.11271990740740741</v>
      </c>
      <c r="D112" s="19" t="s">
        <v>58</v>
      </c>
      <c r="E112" s="19" t="s">
        <v>59</v>
      </c>
      <c r="F112" s="20" t="s">
        <v>91</v>
      </c>
      <c r="H112" s="17">
        <v>1977</v>
      </c>
      <c r="I112" s="17">
        <f t="shared" si="7"/>
        <v>31</v>
      </c>
      <c r="J112" s="17" t="str">
        <f t="shared" si="8"/>
        <v>A</v>
      </c>
      <c r="K112" s="17">
        <v>57</v>
      </c>
      <c r="L112" s="17" t="s">
        <v>230</v>
      </c>
      <c r="M112" s="17" t="s">
        <v>234</v>
      </c>
    </row>
    <row r="113" spans="1:13" ht="12.75" customHeight="1">
      <c r="A113" s="17">
        <v>110</v>
      </c>
      <c r="B113" s="17" t="s">
        <v>386</v>
      </c>
      <c r="C113" s="18">
        <v>0.1132175925925926</v>
      </c>
      <c r="D113" s="20" t="s">
        <v>387</v>
      </c>
      <c r="E113" s="20" t="s">
        <v>10</v>
      </c>
      <c r="F113" s="20" t="s">
        <v>388</v>
      </c>
      <c r="H113" s="17">
        <v>1959</v>
      </c>
      <c r="I113" s="17">
        <f t="shared" si="7"/>
        <v>49</v>
      </c>
      <c r="J113" s="17" t="str">
        <f t="shared" si="8"/>
        <v>B</v>
      </c>
      <c r="K113" s="17">
        <v>20</v>
      </c>
      <c r="L113" s="17" t="s">
        <v>230</v>
      </c>
      <c r="M113" s="17" t="s">
        <v>234</v>
      </c>
    </row>
    <row r="114" spans="1:13" ht="12.75" customHeight="1">
      <c r="A114" s="17">
        <v>111</v>
      </c>
      <c r="B114" s="17">
        <v>83</v>
      </c>
      <c r="C114" s="18">
        <v>0.11335648148148147</v>
      </c>
      <c r="D114" s="20" t="s">
        <v>79</v>
      </c>
      <c r="E114" s="20" t="s">
        <v>80</v>
      </c>
      <c r="F114" s="19" t="s">
        <v>90</v>
      </c>
      <c r="H114" s="17">
        <v>1969</v>
      </c>
      <c r="I114" s="17">
        <f t="shared" si="7"/>
        <v>39</v>
      </c>
      <c r="J114" s="17" t="str">
        <f t="shared" si="8"/>
        <v>A</v>
      </c>
      <c r="K114" s="17">
        <v>58</v>
      </c>
      <c r="L114" s="17" t="s">
        <v>230</v>
      </c>
      <c r="M114" s="17" t="s">
        <v>234</v>
      </c>
    </row>
    <row r="115" spans="1:13" ht="12.75" customHeight="1">
      <c r="A115" s="17">
        <v>112</v>
      </c>
      <c r="B115" s="17">
        <v>84</v>
      </c>
      <c r="C115" s="18">
        <v>0.1133912037037037</v>
      </c>
      <c r="D115" s="21" t="s">
        <v>134</v>
      </c>
      <c r="E115" s="20" t="s">
        <v>32</v>
      </c>
      <c r="F115" s="19" t="s">
        <v>135</v>
      </c>
      <c r="H115" s="17">
        <v>1977</v>
      </c>
      <c r="I115" s="17">
        <f t="shared" si="7"/>
        <v>31</v>
      </c>
      <c r="J115" s="17" t="str">
        <f t="shared" si="8"/>
        <v>A</v>
      </c>
      <c r="K115" s="17">
        <v>59</v>
      </c>
      <c r="L115" s="17" t="s">
        <v>230</v>
      </c>
      <c r="M115" s="17" t="s">
        <v>234</v>
      </c>
    </row>
    <row r="116" spans="1:13" ht="12.75" customHeight="1">
      <c r="A116" s="17">
        <v>113</v>
      </c>
      <c r="B116" s="17">
        <v>72</v>
      </c>
      <c r="C116" s="18">
        <v>0.11348379629629629</v>
      </c>
      <c r="D116" s="19" t="s">
        <v>298</v>
      </c>
      <c r="E116" s="19" t="s">
        <v>220</v>
      </c>
      <c r="F116" s="19" t="s">
        <v>97</v>
      </c>
      <c r="H116" s="17">
        <v>1964</v>
      </c>
      <c r="I116" s="17">
        <f t="shared" si="7"/>
        <v>44</v>
      </c>
      <c r="J116" s="17" t="str">
        <f t="shared" si="8"/>
        <v>B</v>
      </c>
      <c r="K116" s="17">
        <v>21</v>
      </c>
      <c r="L116" s="17" t="s">
        <v>230</v>
      </c>
      <c r="M116" s="17" t="s">
        <v>234</v>
      </c>
    </row>
    <row r="117" spans="1:13" ht="12.75" customHeight="1">
      <c r="A117" s="17">
        <v>114</v>
      </c>
      <c r="B117" s="17" t="s">
        <v>391</v>
      </c>
      <c r="C117" s="18">
        <v>0.11357638888888888</v>
      </c>
      <c r="D117" s="20" t="s">
        <v>392</v>
      </c>
      <c r="E117" s="20" t="s">
        <v>110</v>
      </c>
      <c r="F117" s="20" t="s">
        <v>352</v>
      </c>
      <c r="H117" s="17">
        <v>1983</v>
      </c>
      <c r="I117" s="17">
        <f t="shared" si="7"/>
        <v>25</v>
      </c>
      <c r="J117" s="17" t="str">
        <f t="shared" si="8"/>
        <v>E</v>
      </c>
      <c r="K117" s="17">
        <v>7</v>
      </c>
      <c r="L117" s="17" t="s">
        <v>113</v>
      </c>
      <c r="M117" s="17" t="s">
        <v>234</v>
      </c>
    </row>
    <row r="118" spans="1:13" ht="12.75" customHeight="1">
      <c r="A118" s="17">
        <v>115</v>
      </c>
      <c r="B118" s="17" t="s">
        <v>462</v>
      </c>
      <c r="C118" s="18">
        <v>0.11458333333333333</v>
      </c>
      <c r="D118" s="19" t="s">
        <v>123</v>
      </c>
      <c r="E118" s="19" t="s">
        <v>82</v>
      </c>
      <c r="F118" s="20" t="s">
        <v>97</v>
      </c>
      <c r="H118" s="17">
        <v>1965</v>
      </c>
      <c r="I118" s="17">
        <f t="shared" si="7"/>
        <v>43</v>
      </c>
      <c r="J118" s="17" t="str">
        <f t="shared" si="8"/>
        <v>B</v>
      </c>
      <c r="K118" s="17">
        <v>22</v>
      </c>
      <c r="L118" s="17" t="s">
        <v>230</v>
      </c>
      <c r="M118" s="17" t="s">
        <v>234</v>
      </c>
    </row>
    <row r="119" spans="1:13" ht="12.75" customHeight="1">
      <c r="A119" s="17">
        <v>116</v>
      </c>
      <c r="B119" s="17" t="s">
        <v>426</v>
      </c>
      <c r="C119" s="18">
        <v>0.11459490740740741</v>
      </c>
      <c r="D119" s="19" t="s">
        <v>124</v>
      </c>
      <c r="E119" s="19" t="s">
        <v>108</v>
      </c>
      <c r="F119" s="20" t="s">
        <v>97</v>
      </c>
      <c r="H119" s="17">
        <v>1972</v>
      </c>
      <c r="I119" s="17">
        <f t="shared" si="7"/>
        <v>36</v>
      </c>
      <c r="J119" s="17" t="str">
        <f t="shared" si="8"/>
        <v>E</v>
      </c>
      <c r="K119" s="17">
        <v>8</v>
      </c>
      <c r="L119" s="17" t="s">
        <v>113</v>
      </c>
      <c r="M119" s="17" t="s">
        <v>234</v>
      </c>
    </row>
    <row r="120" spans="1:13" ht="12.75" customHeight="1">
      <c r="A120" s="17">
        <v>117</v>
      </c>
      <c r="B120" s="17">
        <v>26</v>
      </c>
      <c r="C120" s="18">
        <v>0.11474537037037037</v>
      </c>
      <c r="D120" s="20" t="s">
        <v>173</v>
      </c>
      <c r="E120" s="20" t="s">
        <v>6</v>
      </c>
      <c r="F120" s="20" t="s">
        <v>92</v>
      </c>
      <c r="H120" s="17">
        <v>1956</v>
      </c>
      <c r="I120" s="17">
        <f t="shared" si="7"/>
        <v>52</v>
      </c>
      <c r="J120" s="17" t="str">
        <f t="shared" si="8"/>
        <v>C</v>
      </c>
      <c r="K120" s="17">
        <v>15</v>
      </c>
      <c r="L120" s="17" t="s">
        <v>230</v>
      </c>
      <c r="M120" s="17" t="s">
        <v>234</v>
      </c>
    </row>
    <row r="121" spans="1:13" ht="12.75" customHeight="1">
      <c r="A121" s="17">
        <v>118</v>
      </c>
      <c r="B121" s="17">
        <v>28</v>
      </c>
      <c r="C121" s="18">
        <v>0.11493055555555555</v>
      </c>
      <c r="D121" s="20" t="s">
        <v>142</v>
      </c>
      <c r="E121" s="20" t="s">
        <v>8</v>
      </c>
      <c r="F121" s="20" t="s">
        <v>92</v>
      </c>
      <c r="H121" s="17">
        <v>1954</v>
      </c>
      <c r="I121" s="17">
        <f t="shared" si="7"/>
        <v>54</v>
      </c>
      <c r="J121" s="17" t="str">
        <f t="shared" si="8"/>
        <v>C</v>
      </c>
      <c r="K121" s="17">
        <v>16</v>
      </c>
      <c r="L121" s="17" t="s">
        <v>230</v>
      </c>
      <c r="M121" s="17" t="s">
        <v>234</v>
      </c>
    </row>
    <row r="122" spans="1:13" ht="12.75" customHeight="1">
      <c r="A122" s="17">
        <v>119</v>
      </c>
      <c r="B122" s="17">
        <v>54</v>
      </c>
      <c r="C122" s="18">
        <v>0.11518518518518518</v>
      </c>
      <c r="D122" s="20" t="s">
        <v>217</v>
      </c>
      <c r="E122" s="20" t="s">
        <v>10</v>
      </c>
      <c r="F122" s="19" t="s">
        <v>94</v>
      </c>
      <c r="H122" s="17">
        <v>1941</v>
      </c>
      <c r="I122" s="17">
        <f t="shared" si="7"/>
        <v>67</v>
      </c>
      <c r="J122" s="17" t="str">
        <f t="shared" si="8"/>
        <v>D</v>
      </c>
      <c r="K122" s="17">
        <v>5</v>
      </c>
      <c r="L122" s="17" t="s">
        <v>230</v>
      </c>
      <c r="M122" s="17" t="s">
        <v>234</v>
      </c>
    </row>
    <row r="123" spans="1:13" ht="12.75" customHeight="1">
      <c r="A123" s="17">
        <v>120</v>
      </c>
      <c r="B123" s="17">
        <v>93</v>
      </c>
      <c r="C123" s="18">
        <v>0.11592592592592592</v>
      </c>
      <c r="D123" s="20" t="s">
        <v>212</v>
      </c>
      <c r="E123" s="20" t="s">
        <v>82</v>
      </c>
      <c r="F123" s="20" t="s">
        <v>353</v>
      </c>
      <c r="G123" s="17" t="s">
        <v>333</v>
      </c>
      <c r="H123" s="17">
        <v>1964</v>
      </c>
      <c r="I123" s="17">
        <f t="shared" si="7"/>
        <v>44</v>
      </c>
      <c r="J123" s="17" t="str">
        <f t="shared" si="8"/>
        <v>B</v>
      </c>
      <c r="K123" s="17">
        <v>23</v>
      </c>
      <c r="L123" s="17" t="s">
        <v>230</v>
      </c>
      <c r="M123" s="17" t="s">
        <v>234</v>
      </c>
    </row>
    <row r="124" spans="1:13" ht="12.75" customHeight="1">
      <c r="A124" s="17">
        <v>121</v>
      </c>
      <c r="B124" s="17">
        <v>37</v>
      </c>
      <c r="C124" s="18">
        <v>0.11664351851851852</v>
      </c>
      <c r="D124" s="20" t="s">
        <v>191</v>
      </c>
      <c r="E124" s="20" t="s">
        <v>116</v>
      </c>
      <c r="F124" s="20" t="s">
        <v>370</v>
      </c>
      <c r="H124" s="17">
        <v>1964</v>
      </c>
      <c r="I124" s="17">
        <f t="shared" si="7"/>
        <v>44</v>
      </c>
      <c r="J124" s="17" t="str">
        <f t="shared" si="8"/>
        <v>F</v>
      </c>
      <c r="K124" s="23">
        <v>3</v>
      </c>
      <c r="L124" s="17" t="s">
        <v>113</v>
      </c>
      <c r="M124" s="17" t="s">
        <v>234</v>
      </c>
    </row>
    <row r="125" spans="1:13" ht="12.75" customHeight="1">
      <c r="A125" s="17">
        <v>122</v>
      </c>
      <c r="B125" s="17" t="s">
        <v>390</v>
      </c>
      <c r="C125" s="18">
        <v>0.11766203703703704</v>
      </c>
      <c r="D125" s="20" t="s">
        <v>223</v>
      </c>
      <c r="E125" s="20" t="s">
        <v>224</v>
      </c>
      <c r="F125" s="20" t="s">
        <v>97</v>
      </c>
      <c r="H125" s="17">
        <v>1981</v>
      </c>
      <c r="I125" s="17">
        <f t="shared" si="7"/>
        <v>27</v>
      </c>
      <c r="J125" s="17" t="str">
        <f t="shared" si="8"/>
        <v>E</v>
      </c>
      <c r="K125" s="17">
        <v>9</v>
      </c>
      <c r="L125" s="17" t="s">
        <v>113</v>
      </c>
      <c r="M125" s="17" t="s">
        <v>234</v>
      </c>
    </row>
    <row r="126" spans="1:13" ht="12.75" customHeight="1">
      <c r="A126" s="17">
        <v>123</v>
      </c>
      <c r="B126" s="17" t="s">
        <v>433</v>
      </c>
      <c r="C126" s="18">
        <v>0.11820601851851853</v>
      </c>
      <c r="D126" s="19" t="s">
        <v>241</v>
      </c>
      <c r="E126" s="19" t="s">
        <v>80</v>
      </c>
      <c r="F126" s="19" t="s">
        <v>306</v>
      </c>
      <c r="H126" s="17">
        <v>1977</v>
      </c>
      <c r="I126" s="17">
        <f t="shared" si="7"/>
        <v>31</v>
      </c>
      <c r="J126" s="17" t="str">
        <f t="shared" si="8"/>
        <v>A</v>
      </c>
      <c r="K126" s="17">
        <v>60</v>
      </c>
      <c r="L126" s="17" t="s">
        <v>230</v>
      </c>
      <c r="M126" s="17" t="s">
        <v>234</v>
      </c>
    </row>
    <row r="127" spans="1:13" ht="12.75" customHeight="1">
      <c r="A127" s="17">
        <v>124</v>
      </c>
      <c r="B127" s="17">
        <v>85</v>
      </c>
      <c r="C127" s="18">
        <v>0.1183912037037037</v>
      </c>
      <c r="D127" s="19" t="s">
        <v>172</v>
      </c>
      <c r="E127" s="19" t="s">
        <v>45</v>
      </c>
      <c r="F127" s="20" t="s">
        <v>125</v>
      </c>
      <c r="H127" s="17">
        <v>1965</v>
      </c>
      <c r="I127" s="17">
        <f t="shared" si="7"/>
        <v>43</v>
      </c>
      <c r="J127" s="17" t="str">
        <f t="shared" si="8"/>
        <v>F</v>
      </c>
      <c r="K127" s="17">
        <v>4</v>
      </c>
      <c r="L127" s="17" t="s">
        <v>113</v>
      </c>
      <c r="M127" s="17" t="s">
        <v>234</v>
      </c>
    </row>
    <row r="128" spans="1:13" ht="12.75" customHeight="1">
      <c r="A128" s="17">
        <v>125</v>
      </c>
      <c r="B128" s="17">
        <v>39</v>
      </c>
      <c r="C128" s="18">
        <v>0.12223379629629628</v>
      </c>
      <c r="D128" s="20" t="s">
        <v>73</v>
      </c>
      <c r="E128" s="20" t="s">
        <v>6</v>
      </c>
      <c r="F128" s="19" t="s">
        <v>150</v>
      </c>
      <c r="H128" s="17">
        <v>1958</v>
      </c>
      <c r="I128" s="17">
        <f t="shared" si="7"/>
        <v>50</v>
      </c>
      <c r="J128" s="17" t="str">
        <f t="shared" si="8"/>
        <v>C</v>
      </c>
      <c r="K128" s="17">
        <v>17</v>
      </c>
      <c r="L128" s="17" t="s">
        <v>230</v>
      </c>
      <c r="M128" s="17" t="s">
        <v>234</v>
      </c>
    </row>
    <row r="129" spans="1:13" ht="12.75" customHeight="1">
      <c r="A129" s="17">
        <v>126</v>
      </c>
      <c r="B129" s="17" t="s">
        <v>442</v>
      </c>
      <c r="C129" s="18">
        <v>0.12261574074074073</v>
      </c>
      <c r="D129" s="20" t="s">
        <v>226</v>
      </c>
      <c r="E129" s="20" t="s">
        <v>19</v>
      </c>
      <c r="F129" s="20" t="s">
        <v>97</v>
      </c>
      <c r="H129" s="17">
        <v>1975</v>
      </c>
      <c r="I129" s="17">
        <f t="shared" si="7"/>
        <v>33</v>
      </c>
      <c r="J129" s="17" t="str">
        <f t="shared" si="8"/>
        <v>A</v>
      </c>
      <c r="K129" s="17">
        <v>61</v>
      </c>
      <c r="L129" s="17" t="s">
        <v>230</v>
      </c>
      <c r="M129" s="17" t="s">
        <v>234</v>
      </c>
    </row>
    <row r="130" spans="1:13" ht="12.75" customHeight="1">
      <c r="A130" s="17">
        <v>127</v>
      </c>
      <c r="B130" s="17">
        <v>18</v>
      </c>
      <c r="C130" s="18">
        <v>0.12298611111111112</v>
      </c>
      <c r="D130" s="20" t="s">
        <v>218</v>
      </c>
      <c r="E130" s="20" t="s">
        <v>15</v>
      </c>
      <c r="F130" s="20" t="s">
        <v>97</v>
      </c>
      <c r="H130" s="17">
        <v>1957</v>
      </c>
      <c r="I130" s="17">
        <f t="shared" si="7"/>
        <v>51</v>
      </c>
      <c r="J130" s="17" t="str">
        <f t="shared" si="8"/>
        <v>C</v>
      </c>
      <c r="K130" s="17">
        <v>18</v>
      </c>
      <c r="L130" s="17" t="s">
        <v>230</v>
      </c>
      <c r="M130" s="17" t="s">
        <v>234</v>
      </c>
    </row>
    <row r="131" spans="1:13" ht="12.75" customHeight="1">
      <c r="A131" s="17">
        <v>128</v>
      </c>
      <c r="B131" s="17" t="s">
        <v>441</v>
      </c>
      <c r="C131" s="18">
        <v>0.12446759259259259</v>
      </c>
      <c r="D131" s="19" t="s">
        <v>292</v>
      </c>
      <c r="E131" s="19" t="s">
        <v>32</v>
      </c>
      <c r="F131" s="19" t="s">
        <v>97</v>
      </c>
      <c r="H131" s="17">
        <v>1985</v>
      </c>
      <c r="I131" s="17">
        <f t="shared" si="7"/>
        <v>23</v>
      </c>
      <c r="J131" s="17" t="str">
        <f t="shared" si="8"/>
        <v>A</v>
      </c>
      <c r="K131" s="17">
        <v>62</v>
      </c>
      <c r="L131" s="17" t="s">
        <v>230</v>
      </c>
      <c r="M131" s="17" t="s">
        <v>234</v>
      </c>
    </row>
    <row r="132" spans="1:13" ht="12.75" customHeight="1">
      <c r="A132" s="17">
        <v>129</v>
      </c>
      <c r="B132" s="17">
        <v>74</v>
      </c>
      <c r="C132" s="18">
        <v>0.12471064814814814</v>
      </c>
      <c r="D132" s="20" t="s">
        <v>111</v>
      </c>
      <c r="E132" s="20" t="s">
        <v>112</v>
      </c>
      <c r="F132" s="19" t="s">
        <v>97</v>
      </c>
      <c r="H132" s="17">
        <v>1948</v>
      </c>
      <c r="I132" s="17">
        <f aca="true" t="shared" si="9" ref="I132:I163">IF(H132&lt;1008,"",2008-H132)</f>
        <v>60</v>
      </c>
      <c r="J132" s="17" t="str">
        <f t="shared" si="8"/>
        <v>F</v>
      </c>
      <c r="K132" s="17">
        <v>5</v>
      </c>
      <c r="L132" s="17" t="s">
        <v>113</v>
      </c>
      <c r="M132" s="17" t="s">
        <v>234</v>
      </c>
    </row>
    <row r="133" spans="1:13" ht="12.75" customHeight="1">
      <c r="A133" s="17">
        <v>130</v>
      </c>
      <c r="B133" s="17">
        <v>45</v>
      </c>
      <c r="C133" s="18">
        <v>0.12472222222222222</v>
      </c>
      <c r="D133" s="20" t="s">
        <v>106</v>
      </c>
      <c r="E133" s="20" t="s">
        <v>107</v>
      </c>
      <c r="F133" s="20" t="s">
        <v>150</v>
      </c>
      <c r="H133" s="17">
        <v>1951</v>
      </c>
      <c r="I133" s="17">
        <f t="shared" si="9"/>
        <v>57</v>
      </c>
      <c r="J133" s="17" t="str">
        <f t="shared" si="8"/>
        <v>C</v>
      </c>
      <c r="K133" s="17">
        <v>19</v>
      </c>
      <c r="L133" s="17" t="s">
        <v>230</v>
      </c>
      <c r="M133" s="17" t="s">
        <v>234</v>
      </c>
    </row>
    <row r="134" spans="1:13" ht="12.75" customHeight="1">
      <c r="A134" s="17">
        <v>131</v>
      </c>
      <c r="B134" s="17">
        <v>98</v>
      </c>
      <c r="C134" s="18">
        <v>0.1248611111111111</v>
      </c>
      <c r="D134" s="20" t="s">
        <v>350</v>
      </c>
      <c r="E134" s="20" t="s">
        <v>341</v>
      </c>
      <c r="F134" s="20" t="s">
        <v>97</v>
      </c>
      <c r="H134" s="17">
        <v>1972</v>
      </c>
      <c r="I134" s="17">
        <f t="shared" si="9"/>
        <v>36</v>
      </c>
      <c r="J134" s="17" t="str">
        <f t="shared" si="8"/>
        <v>A</v>
      </c>
      <c r="K134" s="17">
        <v>63</v>
      </c>
      <c r="L134" s="17" t="s">
        <v>230</v>
      </c>
      <c r="M134" s="17" t="s">
        <v>234</v>
      </c>
    </row>
    <row r="135" spans="1:13" ht="12.75" customHeight="1">
      <c r="A135" s="17">
        <v>132</v>
      </c>
      <c r="B135" s="17">
        <v>23</v>
      </c>
      <c r="C135" s="18">
        <v>0.12518518518518518</v>
      </c>
      <c r="D135" s="20" t="s">
        <v>374</v>
      </c>
      <c r="E135" s="20" t="s">
        <v>28</v>
      </c>
      <c r="F135" s="20" t="s">
        <v>150</v>
      </c>
      <c r="H135" s="17">
        <v>1954</v>
      </c>
      <c r="I135" s="17">
        <f t="shared" si="9"/>
        <v>54</v>
      </c>
      <c r="J135" s="17" t="str">
        <f t="shared" si="8"/>
        <v>C</v>
      </c>
      <c r="K135" s="17">
        <v>20</v>
      </c>
      <c r="L135" s="17" t="s">
        <v>230</v>
      </c>
      <c r="M135" s="17" t="s">
        <v>234</v>
      </c>
    </row>
    <row r="136" spans="1:13" ht="12.75" customHeight="1">
      <c r="A136" s="17">
        <v>133</v>
      </c>
      <c r="B136" s="17">
        <v>17</v>
      </c>
      <c r="C136" s="18">
        <v>0.12840277777777778</v>
      </c>
      <c r="D136" s="20" t="s">
        <v>325</v>
      </c>
      <c r="E136" s="20" t="s">
        <v>324</v>
      </c>
      <c r="F136" s="20" t="s">
        <v>97</v>
      </c>
      <c r="H136" s="17">
        <v>1967</v>
      </c>
      <c r="I136" s="17">
        <f t="shared" si="9"/>
        <v>41</v>
      </c>
      <c r="J136" s="17" t="str">
        <f aca="true" t="shared" si="10" ref="J136:J167">IF(OR(M136="16w",M136="26w"),"NW",IF(I136="","",IF(L136="M",IF(I136&gt;59,"D",IF(I136&gt;49,"C",IF(I136&gt;39,"B",IF(I136&gt;21,"A","G")))),IF(I136&gt;39,"F",IF(I136&gt;21,"E","H")))))</f>
        <v>B</v>
      </c>
      <c r="K136" s="17">
        <v>24</v>
      </c>
      <c r="L136" s="17" t="s">
        <v>230</v>
      </c>
      <c r="M136" s="17" t="s">
        <v>234</v>
      </c>
    </row>
    <row r="137" spans="1:13" ht="12.75" customHeight="1">
      <c r="A137" s="17">
        <v>134</v>
      </c>
      <c r="B137" s="17">
        <v>58</v>
      </c>
      <c r="C137" s="18">
        <v>0.12921296296296295</v>
      </c>
      <c r="D137" s="20" t="s">
        <v>264</v>
      </c>
      <c r="E137" s="19" t="s">
        <v>171</v>
      </c>
      <c r="F137" s="20" t="s">
        <v>263</v>
      </c>
      <c r="H137" s="17">
        <v>1964</v>
      </c>
      <c r="I137" s="17">
        <f t="shared" si="9"/>
        <v>44</v>
      </c>
      <c r="J137" s="17" t="str">
        <f t="shared" si="10"/>
        <v>F</v>
      </c>
      <c r="K137" s="17">
        <v>6</v>
      </c>
      <c r="L137" s="17" t="s">
        <v>113</v>
      </c>
      <c r="M137" s="17" t="s">
        <v>234</v>
      </c>
    </row>
    <row r="138" spans="1:13" ht="12.75" customHeight="1">
      <c r="A138" s="17">
        <v>135</v>
      </c>
      <c r="B138" s="17">
        <v>57</v>
      </c>
      <c r="C138" s="18">
        <v>0.1292361111111111</v>
      </c>
      <c r="D138" s="20" t="s">
        <v>262</v>
      </c>
      <c r="E138" s="19" t="s">
        <v>10</v>
      </c>
      <c r="F138" s="20" t="s">
        <v>263</v>
      </c>
      <c r="H138" s="17">
        <v>1968</v>
      </c>
      <c r="I138" s="17">
        <f t="shared" si="9"/>
        <v>40</v>
      </c>
      <c r="J138" s="17" t="str">
        <f t="shared" si="10"/>
        <v>B</v>
      </c>
      <c r="K138" s="17">
        <v>25</v>
      </c>
      <c r="L138" s="17" t="s">
        <v>230</v>
      </c>
      <c r="M138" s="17" t="s">
        <v>234</v>
      </c>
    </row>
    <row r="139" spans="1:13" ht="12.75" customHeight="1">
      <c r="A139" s="17">
        <v>136</v>
      </c>
      <c r="B139" s="17" t="s">
        <v>431</v>
      </c>
      <c r="C139" s="18">
        <v>0.13568287037037038</v>
      </c>
      <c r="D139" s="19" t="s">
        <v>238</v>
      </c>
      <c r="E139" s="19" t="s">
        <v>239</v>
      </c>
      <c r="F139" s="20" t="s">
        <v>307</v>
      </c>
      <c r="H139" s="17">
        <v>1978</v>
      </c>
      <c r="I139" s="17">
        <f t="shared" si="9"/>
        <v>30</v>
      </c>
      <c r="J139" s="17" t="str">
        <f t="shared" si="10"/>
        <v>A</v>
      </c>
      <c r="K139" s="17">
        <v>64</v>
      </c>
      <c r="L139" s="17" t="s">
        <v>230</v>
      </c>
      <c r="M139" s="17" t="s">
        <v>234</v>
      </c>
    </row>
    <row r="140" spans="1:13" ht="12.75" customHeight="1">
      <c r="A140" s="17">
        <v>137</v>
      </c>
      <c r="B140" s="17">
        <v>55</v>
      </c>
      <c r="C140" s="18">
        <v>0.13621527777777778</v>
      </c>
      <c r="D140" s="20" t="s">
        <v>366</v>
      </c>
      <c r="E140" s="20" t="s">
        <v>140</v>
      </c>
      <c r="F140" s="20" t="s">
        <v>367</v>
      </c>
      <c r="H140" s="17">
        <v>1967</v>
      </c>
      <c r="I140" s="17">
        <f t="shared" si="9"/>
        <v>41</v>
      </c>
      <c r="J140" s="17" t="str">
        <f t="shared" si="10"/>
        <v>B</v>
      </c>
      <c r="K140" s="17">
        <v>26</v>
      </c>
      <c r="L140" s="17" t="s">
        <v>230</v>
      </c>
      <c r="M140" s="17" t="s">
        <v>234</v>
      </c>
    </row>
    <row r="141" spans="1:13" ht="12.75" customHeight="1">
      <c r="A141" s="17">
        <v>138</v>
      </c>
      <c r="B141" s="17">
        <v>4</v>
      </c>
      <c r="C141" s="18">
        <v>0.1430324074074074</v>
      </c>
      <c r="D141" s="20" t="s">
        <v>321</v>
      </c>
      <c r="E141" s="20" t="s">
        <v>42</v>
      </c>
      <c r="F141" s="20" t="s">
        <v>97</v>
      </c>
      <c r="H141" s="17">
        <v>1980</v>
      </c>
      <c r="I141" s="17">
        <f t="shared" si="9"/>
        <v>28</v>
      </c>
      <c r="J141" s="17" t="str">
        <f t="shared" si="10"/>
        <v>A</v>
      </c>
      <c r="K141" s="17">
        <v>65</v>
      </c>
      <c r="L141" s="17" t="s">
        <v>230</v>
      </c>
      <c r="M141" s="17" t="s">
        <v>234</v>
      </c>
    </row>
    <row r="142" spans="1:13" ht="12.75" customHeight="1">
      <c r="A142" s="17">
        <v>139</v>
      </c>
      <c r="B142" s="17">
        <v>67</v>
      </c>
      <c r="C142" s="18">
        <v>0.1441550925925926</v>
      </c>
      <c r="D142" s="19" t="s">
        <v>169</v>
      </c>
      <c r="E142" s="19" t="s">
        <v>54</v>
      </c>
      <c r="F142" s="20" t="s">
        <v>170</v>
      </c>
      <c r="H142" s="17">
        <v>1966</v>
      </c>
      <c r="I142" s="17">
        <f t="shared" si="9"/>
        <v>42</v>
      </c>
      <c r="J142" s="17" t="str">
        <f t="shared" si="10"/>
        <v>B</v>
      </c>
      <c r="K142" s="17">
        <v>27</v>
      </c>
      <c r="L142" s="17" t="s">
        <v>230</v>
      </c>
      <c r="M142" s="17" t="s">
        <v>234</v>
      </c>
    </row>
    <row r="143" spans="1:13" ht="12.75" customHeight="1">
      <c r="A143" s="17">
        <v>140</v>
      </c>
      <c r="B143" s="17" t="s">
        <v>456</v>
      </c>
      <c r="C143" s="18">
        <v>0.15564814814814815</v>
      </c>
      <c r="D143" s="19" t="s">
        <v>74</v>
      </c>
      <c r="E143" s="19" t="s">
        <v>64</v>
      </c>
      <c r="F143" s="19" t="s">
        <v>97</v>
      </c>
      <c r="H143" s="17">
        <v>1975</v>
      </c>
      <c r="I143" s="17">
        <f t="shared" si="9"/>
        <v>33</v>
      </c>
      <c r="J143" s="17" t="str">
        <f t="shared" si="10"/>
        <v>A</v>
      </c>
      <c r="K143" s="17">
        <v>66</v>
      </c>
      <c r="L143" s="17" t="s">
        <v>230</v>
      </c>
      <c r="M143" s="17" t="s">
        <v>234</v>
      </c>
    </row>
    <row r="144" spans="1:13" ht="12.75" customHeight="1">
      <c r="A144" s="17">
        <v>141</v>
      </c>
      <c r="B144" s="17">
        <v>166</v>
      </c>
      <c r="C144" s="18">
        <v>0.1650462962962963</v>
      </c>
      <c r="D144" s="20" t="s">
        <v>480</v>
      </c>
      <c r="E144" s="20" t="s">
        <v>11</v>
      </c>
      <c r="F144" s="20" t="s">
        <v>97</v>
      </c>
      <c r="H144" s="17">
        <v>1958</v>
      </c>
      <c r="I144" s="17">
        <f t="shared" si="9"/>
        <v>50</v>
      </c>
      <c r="J144" s="17" t="str">
        <f t="shared" si="10"/>
        <v>NW</v>
      </c>
      <c r="K144" s="23">
        <v>1</v>
      </c>
      <c r="L144" s="17" t="s">
        <v>230</v>
      </c>
      <c r="M144" s="17" t="s">
        <v>228</v>
      </c>
    </row>
    <row r="145" spans="1:13" ht="12.75" customHeight="1">
      <c r="A145" s="17">
        <v>142</v>
      </c>
      <c r="B145" s="17">
        <v>174</v>
      </c>
      <c r="C145" s="18">
        <v>0.16678240740740743</v>
      </c>
      <c r="D145" s="20" t="s">
        <v>327</v>
      </c>
      <c r="E145" s="20" t="s">
        <v>110</v>
      </c>
      <c r="H145" s="17">
        <v>1980</v>
      </c>
      <c r="I145" s="17">
        <f t="shared" si="9"/>
        <v>28</v>
      </c>
      <c r="J145" s="17" t="str">
        <f t="shared" si="10"/>
        <v>NW</v>
      </c>
      <c r="K145" s="23">
        <v>2</v>
      </c>
      <c r="L145" s="17" t="s">
        <v>113</v>
      </c>
      <c r="M145" s="17" t="s">
        <v>228</v>
      </c>
    </row>
    <row r="146" spans="1:13" ht="12.75" customHeight="1">
      <c r="A146" s="17">
        <v>143</v>
      </c>
      <c r="B146" s="17">
        <v>173</v>
      </c>
      <c r="C146" s="18">
        <v>0.16679398148148147</v>
      </c>
      <c r="D146" s="20" t="s">
        <v>326</v>
      </c>
      <c r="E146" s="20" t="s">
        <v>247</v>
      </c>
      <c r="H146" s="17">
        <v>1983</v>
      </c>
      <c r="I146" s="17">
        <f t="shared" si="9"/>
        <v>25</v>
      </c>
      <c r="J146" s="17" t="str">
        <f t="shared" si="10"/>
        <v>NW</v>
      </c>
      <c r="K146" s="23">
        <v>3</v>
      </c>
      <c r="L146" s="17" t="s">
        <v>113</v>
      </c>
      <c r="M146" s="17" t="s">
        <v>228</v>
      </c>
    </row>
    <row r="147" spans="1:13" ht="12.75" customHeight="1">
      <c r="A147" s="17">
        <v>144</v>
      </c>
      <c r="B147" s="17">
        <v>167</v>
      </c>
      <c r="C147" s="18">
        <v>0.17858796296296298</v>
      </c>
      <c r="D147" s="20" t="s">
        <v>475</v>
      </c>
      <c r="E147" s="20" t="s">
        <v>118</v>
      </c>
      <c r="H147" s="17">
        <v>1975</v>
      </c>
      <c r="I147" s="17">
        <f t="shared" si="9"/>
        <v>33</v>
      </c>
      <c r="J147" s="17" t="str">
        <f t="shared" si="10"/>
        <v>NW</v>
      </c>
      <c r="K147" s="17">
        <v>4</v>
      </c>
      <c r="L147" s="17" t="s">
        <v>113</v>
      </c>
      <c r="M147" s="17" t="s">
        <v>228</v>
      </c>
    </row>
    <row r="148" spans="1:13" ht="12.75" customHeight="1">
      <c r="A148" s="17">
        <v>145</v>
      </c>
      <c r="B148" s="17">
        <v>170</v>
      </c>
      <c r="C148" s="18">
        <v>0.18356481481481482</v>
      </c>
      <c r="D148" s="20" t="s">
        <v>331</v>
      </c>
      <c r="E148" s="20" t="s">
        <v>483</v>
      </c>
      <c r="F148" s="20" t="s">
        <v>97</v>
      </c>
      <c r="G148" s="17" t="s">
        <v>332</v>
      </c>
      <c r="H148" s="17">
        <v>1973</v>
      </c>
      <c r="I148" s="17">
        <f t="shared" si="9"/>
        <v>35</v>
      </c>
      <c r="J148" s="17" t="str">
        <f t="shared" si="10"/>
        <v>NW</v>
      </c>
      <c r="K148" s="17">
        <v>7</v>
      </c>
      <c r="L148" s="17" t="s">
        <v>230</v>
      </c>
      <c r="M148" s="17" t="s">
        <v>228</v>
      </c>
    </row>
    <row r="149" spans="1:13" ht="12.75" customHeight="1">
      <c r="A149" s="17">
        <v>146</v>
      </c>
      <c r="B149" s="17">
        <v>171</v>
      </c>
      <c r="C149" s="18">
        <v>0.19248842592592594</v>
      </c>
      <c r="D149" s="20" t="s">
        <v>335</v>
      </c>
      <c r="E149" s="20" t="s">
        <v>336</v>
      </c>
      <c r="F149" s="20" t="s">
        <v>334</v>
      </c>
      <c r="H149" s="17">
        <v>1934</v>
      </c>
      <c r="I149" s="17">
        <f t="shared" si="9"/>
        <v>74</v>
      </c>
      <c r="J149" s="17" t="str">
        <f t="shared" si="10"/>
        <v>NW</v>
      </c>
      <c r="K149" s="17">
        <v>5</v>
      </c>
      <c r="L149" s="17" t="s">
        <v>230</v>
      </c>
      <c r="M149" s="17" t="s">
        <v>228</v>
      </c>
    </row>
    <row r="150" spans="1:13" ht="12.75" customHeight="1">
      <c r="A150" s="17">
        <v>147</v>
      </c>
      <c r="B150" s="17">
        <v>169</v>
      </c>
      <c r="C150" s="18">
        <v>0.1925</v>
      </c>
      <c r="D150" s="20" t="s">
        <v>221</v>
      </c>
      <c r="E150" s="20" t="s">
        <v>222</v>
      </c>
      <c r="F150" s="20" t="s">
        <v>334</v>
      </c>
      <c r="H150" s="17">
        <v>1955</v>
      </c>
      <c r="I150" s="17">
        <f t="shared" si="9"/>
        <v>53</v>
      </c>
      <c r="J150" s="17" t="str">
        <f t="shared" si="10"/>
        <v>NW</v>
      </c>
      <c r="K150" s="17">
        <v>6</v>
      </c>
      <c r="L150" s="17" t="s">
        <v>113</v>
      </c>
      <c r="M150" s="17" t="s">
        <v>228</v>
      </c>
    </row>
    <row r="151" spans="1:13" ht="12.75" customHeight="1">
      <c r="A151" s="17">
        <v>148</v>
      </c>
      <c r="B151" s="17">
        <v>172</v>
      </c>
      <c r="C151" s="18">
        <v>0.21875</v>
      </c>
      <c r="D151" s="19" t="s">
        <v>290</v>
      </c>
      <c r="E151" s="19" t="s">
        <v>5</v>
      </c>
      <c r="F151" s="19" t="s">
        <v>291</v>
      </c>
      <c r="H151" s="17">
        <v>1951</v>
      </c>
      <c r="I151" s="17">
        <f t="shared" si="9"/>
        <v>57</v>
      </c>
      <c r="J151" s="17" t="str">
        <f t="shared" si="10"/>
        <v>NW</v>
      </c>
      <c r="K151" s="17">
        <v>7</v>
      </c>
      <c r="L151" s="17" t="s">
        <v>230</v>
      </c>
      <c r="M151" s="17" t="s">
        <v>228</v>
      </c>
    </row>
    <row r="152" spans="1:13" ht="12.75" customHeight="1">
      <c r="A152" s="17">
        <v>149</v>
      </c>
      <c r="B152" s="17">
        <v>175</v>
      </c>
      <c r="C152" s="18">
        <v>0.21875</v>
      </c>
      <c r="D152" s="20" t="s">
        <v>476</v>
      </c>
      <c r="E152" s="20" t="s">
        <v>471</v>
      </c>
      <c r="F152" s="19" t="s">
        <v>95</v>
      </c>
      <c r="H152" s="17">
        <v>1992</v>
      </c>
      <c r="I152" s="17">
        <f t="shared" si="9"/>
        <v>16</v>
      </c>
      <c r="J152" s="17" t="str">
        <f t="shared" si="10"/>
        <v>NW</v>
      </c>
      <c r="K152" s="17">
        <v>8</v>
      </c>
      <c r="L152" s="17" t="s">
        <v>113</v>
      </c>
      <c r="M152" s="17" t="s">
        <v>228</v>
      </c>
    </row>
    <row r="153" spans="1:13" ht="12.75" customHeight="1">
      <c r="A153" s="17">
        <v>150</v>
      </c>
      <c r="B153" s="17">
        <v>176</v>
      </c>
      <c r="C153" s="18">
        <v>0.21875</v>
      </c>
      <c r="D153" s="21" t="s">
        <v>126</v>
      </c>
      <c r="E153" s="20" t="s">
        <v>247</v>
      </c>
      <c r="F153" s="20" t="s">
        <v>95</v>
      </c>
      <c r="H153" s="17">
        <v>1996</v>
      </c>
      <c r="I153" s="17">
        <f t="shared" si="9"/>
        <v>12</v>
      </c>
      <c r="J153" s="17" t="str">
        <f t="shared" si="10"/>
        <v>NW</v>
      </c>
      <c r="K153" s="17">
        <v>9</v>
      </c>
      <c r="L153" s="17" t="s">
        <v>113</v>
      </c>
      <c r="M153" s="17" t="s">
        <v>228</v>
      </c>
    </row>
    <row r="154" spans="1:13" ht="12.75" customHeight="1">
      <c r="A154" s="17">
        <v>151</v>
      </c>
      <c r="B154" s="17">
        <v>177</v>
      </c>
      <c r="C154" s="18">
        <v>0.21875</v>
      </c>
      <c r="D154" s="21" t="s">
        <v>126</v>
      </c>
      <c r="E154" s="20" t="s">
        <v>202</v>
      </c>
      <c r="F154" s="20" t="s">
        <v>95</v>
      </c>
      <c r="H154" s="17">
        <v>1961</v>
      </c>
      <c r="I154" s="17">
        <f t="shared" si="9"/>
        <v>47</v>
      </c>
      <c r="J154" s="17" t="str">
        <f t="shared" si="10"/>
        <v>NW</v>
      </c>
      <c r="K154" s="17">
        <v>10</v>
      </c>
      <c r="L154" s="17" t="s">
        <v>113</v>
      </c>
      <c r="M154" s="17" t="s">
        <v>228</v>
      </c>
    </row>
    <row r="155" spans="2:13" ht="12.75" customHeight="1">
      <c r="B155" s="17">
        <v>48</v>
      </c>
      <c r="C155" s="18" t="s">
        <v>489</v>
      </c>
      <c r="D155" s="20" t="s">
        <v>186</v>
      </c>
      <c r="E155" s="20" t="s">
        <v>32</v>
      </c>
      <c r="F155" s="19" t="s">
        <v>93</v>
      </c>
      <c r="H155" s="17">
        <v>1978</v>
      </c>
      <c r="I155" s="17">
        <f t="shared" si="9"/>
        <v>30</v>
      </c>
      <c r="J155" s="17" t="str">
        <f t="shared" si="10"/>
        <v>A</v>
      </c>
      <c r="L155" s="17" t="s">
        <v>230</v>
      </c>
      <c r="M155" s="17" t="s">
        <v>234</v>
      </c>
    </row>
    <row r="156" ht="12.75" customHeight="1">
      <c r="K156" s="19"/>
    </row>
  </sheetData>
  <sheetProtection/>
  <printOptions gridLines="1"/>
  <pageMargins left="0.79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"/>
    </sheetView>
  </sheetViews>
  <sheetFormatPr defaultColWidth="9.140625" defaultRowHeight="12.75" customHeight="1"/>
  <cols>
    <col min="1" max="1" width="4.140625" style="17" bestFit="1" customWidth="1"/>
    <col min="2" max="2" width="5.57421875" style="17" customWidth="1"/>
    <col min="3" max="3" width="8.8515625" style="18" customWidth="1"/>
    <col min="4" max="4" width="15.140625" style="20" bestFit="1" customWidth="1"/>
    <col min="5" max="5" width="9.7109375" style="20" bestFit="1" customWidth="1"/>
    <col min="6" max="6" width="25.28125" style="20" bestFit="1" customWidth="1"/>
    <col min="7" max="7" width="4.8515625" style="17" bestFit="1" customWidth="1"/>
    <col min="8" max="8" width="5.00390625" style="17" bestFit="1" customWidth="1"/>
    <col min="9" max="9" width="4.421875" style="17" bestFit="1" customWidth="1"/>
    <col min="10" max="10" width="4.140625" style="17" bestFit="1" customWidth="1"/>
    <col min="11" max="11" width="5.00390625" style="17" bestFit="1" customWidth="1"/>
    <col min="12" max="13" width="4.57421875" style="17" bestFit="1" customWidth="1"/>
    <col min="14" max="16384" width="9.140625" style="20" customWidth="1"/>
  </cols>
  <sheetData>
    <row r="1" spans="1:8" s="10" customFormat="1" ht="15.75">
      <c r="A1" s="22" t="s">
        <v>488</v>
      </c>
      <c r="B1" s="8"/>
      <c r="C1" s="9"/>
      <c r="F1" s="11"/>
      <c r="G1" s="8"/>
      <c r="H1" s="17"/>
    </row>
    <row r="2" spans="1:6" s="10" customFormat="1" ht="6" customHeight="1">
      <c r="A2" s="8"/>
      <c r="B2" s="8"/>
      <c r="F2" s="11"/>
    </row>
    <row r="3" spans="1:13" s="17" customFormat="1" ht="12.75" customHeight="1">
      <c r="A3" s="15" t="s">
        <v>0</v>
      </c>
      <c r="B3" s="15" t="s">
        <v>1</v>
      </c>
      <c r="C3" s="15" t="s">
        <v>3</v>
      </c>
      <c r="D3" s="16" t="s">
        <v>17</v>
      </c>
      <c r="E3" s="16" t="s">
        <v>2</v>
      </c>
      <c r="F3" s="16" t="s">
        <v>100</v>
      </c>
      <c r="G3" s="15" t="s">
        <v>322</v>
      </c>
      <c r="H3" s="15" t="s">
        <v>120</v>
      </c>
      <c r="I3" s="15" t="s">
        <v>194</v>
      </c>
      <c r="J3" s="15" t="s">
        <v>16</v>
      </c>
      <c r="K3" s="15" t="s">
        <v>88</v>
      </c>
      <c r="L3" s="15" t="s">
        <v>253</v>
      </c>
      <c r="M3" s="15" t="s">
        <v>227</v>
      </c>
    </row>
    <row r="4" spans="1:13" ht="12.75" customHeight="1">
      <c r="A4" s="17">
        <v>1</v>
      </c>
      <c r="B4" s="17">
        <v>40</v>
      </c>
      <c r="C4" s="18">
        <v>0.04703703703703704</v>
      </c>
      <c r="D4" s="21" t="s">
        <v>272</v>
      </c>
      <c r="E4" s="19" t="s">
        <v>239</v>
      </c>
      <c r="F4" s="20" t="s">
        <v>165</v>
      </c>
      <c r="H4" s="17">
        <v>1982</v>
      </c>
      <c r="I4" s="17">
        <f aca="true" t="shared" si="0" ref="I4:I35">IF(H4&lt;1008,"",2008-H4)</f>
        <v>26</v>
      </c>
      <c r="J4" s="17" t="str">
        <f aca="true" t="shared" si="1" ref="J4:J35">IF(OR(M4="16w",M4="26w"),"NW",IF(I4="","",IF(L4="M",IF(I4&gt;59,"D",IF(I4&gt;49,"C",IF(I4&gt;39,"B",IF(I4&gt;21,"A","G")))),IF(I4&gt;39,"F",IF(I4&gt;21,"E","H")))))</f>
        <v>A</v>
      </c>
      <c r="K4" s="23">
        <v>1</v>
      </c>
      <c r="L4" s="17" t="s">
        <v>230</v>
      </c>
      <c r="M4" s="17" t="s">
        <v>233</v>
      </c>
    </row>
    <row r="5" spans="1:13" ht="12.75" customHeight="1">
      <c r="A5" s="17">
        <v>2</v>
      </c>
      <c r="B5" s="17">
        <v>42</v>
      </c>
      <c r="C5" s="18">
        <v>0.0471875</v>
      </c>
      <c r="D5" s="21" t="s">
        <v>273</v>
      </c>
      <c r="E5" s="19" t="s">
        <v>256</v>
      </c>
      <c r="F5" s="20" t="s">
        <v>165</v>
      </c>
      <c r="H5" s="17">
        <v>1982</v>
      </c>
      <c r="I5" s="17">
        <f t="shared" si="0"/>
        <v>26</v>
      </c>
      <c r="J5" s="17" t="str">
        <f t="shared" si="1"/>
        <v>A</v>
      </c>
      <c r="K5" s="23">
        <v>2</v>
      </c>
      <c r="L5" s="17" t="s">
        <v>230</v>
      </c>
      <c r="M5" s="17" t="s">
        <v>233</v>
      </c>
    </row>
    <row r="6" spans="1:13" ht="12.75" customHeight="1">
      <c r="A6" s="17">
        <v>3</v>
      </c>
      <c r="B6" s="17">
        <v>12</v>
      </c>
      <c r="C6" s="18">
        <v>0.04894675925925926</v>
      </c>
      <c r="D6" s="19" t="s">
        <v>210</v>
      </c>
      <c r="E6" s="19" t="s">
        <v>10</v>
      </c>
      <c r="F6" s="19" t="s">
        <v>97</v>
      </c>
      <c r="H6" s="17">
        <v>1970</v>
      </c>
      <c r="I6" s="17">
        <f t="shared" si="0"/>
        <v>38</v>
      </c>
      <c r="J6" s="17" t="str">
        <f t="shared" si="1"/>
        <v>A</v>
      </c>
      <c r="K6" s="23">
        <v>3</v>
      </c>
      <c r="L6" s="17" t="s">
        <v>230</v>
      </c>
      <c r="M6" s="17" t="s">
        <v>233</v>
      </c>
    </row>
    <row r="7" spans="1:13" ht="12.75" customHeight="1">
      <c r="A7" s="17">
        <v>4</v>
      </c>
      <c r="B7" s="17">
        <v>37</v>
      </c>
      <c r="C7" s="18">
        <v>0.050243055555555555</v>
      </c>
      <c r="D7" s="20" t="s">
        <v>413</v>
      </c>
      <c r="E7" s="20" t="s">
        <v>10</v>
      </c>
      <c r="F7" s="20" t="s">
        <v>414</v>
      </c>
      <c r="H7" s="17">
        <v>1983</v>
      </c>
      <c r="I7" s="17">
        <f t="shared" si="0"/>
        <v>25</v>
      </c>
      <c r="J7" s="17" t="str">
        <f t="shared" si="1"/>
        <v>A</v>
      </c>
      <c r="K7" s="17">
        <v>4</v>
      </c>
      <c r="L7" s="17" t="s">
        <v>230</v>
      </c>
      <c r="M7" s="17" t="s">
        <v>233</v>
      </c>
    </row>
    <row r="8" spans="1:13" ht="12.75" customHeight="1">
      <c r="A8" s="17">
        <v>5</v>
      </c>
      <c r="B8" s="17">
        <v>52</v>
      </c>
      <c r="C8" s="18">
        <v>0.050914351851851856</v>
      </c>
      <c r="D8" s="19" t="s">
        <v>189</v>
      </c>
      <c r="E8" s="19" t="s">
        <v>190</v>
      </c>
      <c r="F8" s="19" t="s">
        <v>204</v>
      </c>
      <c r="H8" s="17">
        <v>1967</v>
      </c>
      <c r="I8" s="17">
        <f t="shared" si="0"/>
        <v>41</v>
      </c>
      <c r="J8" s="17" t="str">
        <f t="shared" si="1"/>
        <v>B</v>
      </c>
      <c r="K8" s="23">
        <v>1</v>
      </c>
      <c r="L8" s="17" t="s">
        <v>230</v>
      </c>
      <c r="M8" s="17" t="s">
        <v>233</v>
      </c>
    </row>
    <row r="9" spans="1:13" ht="12.75" customHeight="1">
      <c r="A9" s="17">
        <v>6</v>
      </c>
      <c r="B9" s="17">
        <v>50</v>
      </c>
      <c r="C9" s="18">
        <v>0.0534375</v>
      </c>
      <c r="D9" s="20" t="s">
        <v>413</v>
      </c>
      <c r="E9" s="20" t="s">
        <v>417</v>
      </c>
      <c r="F9" s="20" t="s">
        <v>418</v>
      </c>
      <c r="H9" s="17">
        <v>1986</v>
      </c>
      <c r="I9" s="17">
        <f t="shared" si="0"/>
        <v>22</v>
      </c>
      <c r="J9" s="17" t="str">
        <f t="shared" si="1"/>
        <v>A</v>
      </c>
      <c r="K9" s="17">
        <v>5</v>
      </c>
      <c r="L9" s="17" t="s">
        <v>230</v>
      </c>
      <c r="M9" s="17" t="s">
        <v>233</v>
      </c>
    </row>
    <row r="10" spans="1:13" ht="12.75" customHeight="1">
      <c r="A10" s="17">
        <v>7</v>
      </c>
      <c r="B10" s="17">
        <v>43</v>
      </c>
      <c r="C10" s="18">
        <v>0.054375</v>
      </c>
      <c r="D10" s="20" t="s">
        <v>416</v>
      </c>
      <c r="E10" s="20" t="s">
        <v>32</v>
      </c>
      <c r="F10" s="20" t="s">
        <v>97</v>
      </c>
      <c r="H10" s="17">
        <v>1970</v>
      </c>
      <c r="I10" s="17">
        <f t="shared" si="0"/>
        <v>38</v>
      </c>
      <c r="J10" s="17" t="str">
        <f t="shared" si="1"/>
        <v>A</v>
      </c>
      <c r="K10" s="17">
        <v>6</v>
      </c>
      <c r="L10" s="17" t="s">
        <v>230</v>
      </c>
      <c r="M10" s="17" t="s">
        <v>233</v>
      </c>
    </row>
    <row r="11" spans="1:13" ht="12.75" customHeight="1">
      <c r="A11" s="17">
        <v>8</v>
      </c>
      <c r="B11" s="17">
        <v>2</v>
      </c>
      <c r="C11" s="18">
        <v>0.055254629629629626</v>
      </c>
      <c r="D11" s="19" t="s">
        <v>184</v>
      </c>
      <c r="E11" s="19" t="s">
        <v>23</v>
      </c>
      <c r="F11" s="19" t="s">
        <v>185</v>
      </c>
      <c r="H11" s="17">
        <v>1975</v>
      </c>
      <c r="I11" s="17">
        <f t="shared" si="0"/>
        <v>33</v>
      </c>
      <c r="J11" s="17" t="str">
        <f t="shared" si="1"/>
        <v>A</v>
      </c>
      <c r="K11" s="17">
        <v>7</v>
      </c>
      <c r="L11" s="17" t="s">
        <v>230</v>
      </c>
      <c r="M11" s="17" t="s">
        <v>233</v>
      </c>
    </row>
    <row r="12" spans="1:13" ht="12.75" customHeight="1">
      <c r="A12" s="17">
        <v>9</v>
      </c>
      <c r="B12" s="17">
        <v>32</v>
      </c>
      <c r="C12" s="18">
        <v>0.05635416666666667</v>
      </c>
      <c r="D12" s="19" t="s">
        <v>176</v>
      </c>
      <c r="E12" s="19" t="s">
        <v>177</v>
      </c>
      <c r="F12" s="20" t="s">
        <v>178</v>
      </c>
      <c r="G12" s="17" t="s">
        <v>178</v>
      </c>
      <c r="H12" s="17">
        <v>1970</v>
      </c>
      <c r="I12" s="17">
        <f t="shared" si="0"/>
        <v>38</v>
      </c>
      <c r="J12" s="17" t="str">
        <f t="shared" si="1"/>
        <v>A</v>
      </c>
      <c r="K12" s="17">
        <v>8</v>
      </c>
      <c r="L12" s="17" t="s">
        <v>230</v>
      </c>
      <c r="M12" s="17" t="s">
        <v>233</v>
      </c>
    </row>
    <row r="13" spans="1:13" ht="12.75" customHeight="1">
      <c r="A13" s="17">
        <v>10</v>
      </c>
      <c r="B13" s="17">
        <v>57</v>
      </c>
      <c r="C13" s="18">
        <v>0.056365740740740744</v>
      </c>
      <c r="D13" s="20" t="s">
        <v>424</v>
      </c>
      <c r="E13" s="20" t="s">
        <v>63</v>
      </c>
      <c r="F13" s="20" t="s">
        <v>97</v>
      </c>
      <c r="H13" s="17">
        <v>1983</v>
      </c>
      <c r="I13" s="17">
        <f t="shared" si="0"/>
        <v>25</v>
      </c>
      <c r="J13" s="17" t="str">
        <f t="shared" si="1"/>
        <v>A</v>
      </c>
      <c r="K13" s="17">
        <v>9</v>
      </c>
      <c r="L13" s="17" t="s">
        <v>230</v>
      </c>
      <c r="M13" s="17" t="s">
        <v>233</v>
      </c>
    </row>
    <row r="14" spans="1:13" ht="12.75" customHeight="1">
      <c r="A14" s="17">
        <v>11</v>
      </c>
      <c r="B14" s="17">
        <v>27</v>
      </c>
      <c r="C14" s="18">
        <v>0.05666666666666667</v>
      </c>
      <c r="D14" s="20" t="s">
        <v>404</v>
      </c>
      <c r="E14" s="20" t="s">
        <v>405</v>
      </c>
      <c r="F14" s="20" t="s">
        <v>97</v>
      </c>
      <c r="H14" s="17">
        <v>1987</v>
      </c>
      <c r="I14" s="17">
        <f t="shared" si="0"/>
        <v>21</v>
      </c>
      <c r="J14" s="17" t="str">
        <f t="shared" si="1"/>
        <v>G</v>
      </c>
      <c r="K14" s="23">
        <v>1</v>
      </c>
      <c r="L14" s="17" t="s">
        <v>230</v>
      </c>
      <c r="M14" s="17" t="s">
        <v>233</v>
      </c>
    </row>
    <row r="15" spans="1:13" ht="12.75" customHeight="1">
      <c r="A15" s="17">
        <v>12</v>
      </c>
      <c r="B15" s="17">
        <v>45</v>
      </c>
      <c r="C15" s="18">
        <v>0.05672453703703704</v>
      </c>
      <c r="D15" s="19" t="s">
        <v>256</v>
      </c>
      <c r="E15" s="19" t="s">
        <v>42</v>
      </c>
      <c r="F15" s="19" t="s">
        <v>317</v>
      </c>
      <c r="H15" s="17">
        <v>1986</v>
      </c>
      <c r="I15" s="17">
        <f t="shared" si="0"/>
        <v>22</v>
      </c>
      <c r="J15" s="17" t="str">
        <f t="shared" si="1"/>
        <v>A</v>
      </c>
      <c r="K15" s="17">
        <v>10</v>
      </c>
      <c r="L15" s="17" t="s">
        <v>230</v>
      </c>
      <c r="M15" s="17" t="s">
        <v>233</v>
      </c>
    </row>
    <row r="16" spans="1:13" ht="12.75" customHeight="1">
      <c r="A16" s="17">
        <v>13</v>
      </c>
      <c r="B16" s="17">
        <v>13</v>
      </c>
      <c r="C16" s="18">
        <v>0.058194444444444444</v>
      </c>
      <c r="D16" s="19" t="s">
        <v>104</v>
      </c>
      <c r="E16" s="19" t="s">
        <v>63</v>
      </c>
      <c r="F16" s="19" t="s">
        <v>93</v>
      </c>
      <c r="H16" s="17">
        <v>1958</v>
      </c>
      <c r="I16" s="17">
        <f t="shared" si="0"/>
        <v>50</v>
      </c>
      <c r="J16" s="17" t="str">
        <f t="shared" si="1"/>
        <v>C</v>
      </c>
      <c r="K16" s="23">
        <v>1</v>
      </c>
      <c r="L16" s="17" t="s">
        <v>230</v>
      </c>
      <c r="M16" s="17" t="s">
        <v>233</v>
      </c>
    </row>
    <row r="17" spans="1:13" ht="12.75" customHeight="1">
      <c r="A17" s="17">
        <v>14</v>
      </c>
      <c r="B17" s="17">
        <v>6</v>
      </c>
      <c r="C17" s="18">
        <v>0.059155092592592586</v>
      </c>
      <c r="D17" s="20" t="s">
        <v>255</v>
      </c>
      <c r="E17" s="20" t="s">
        <v>256</v>
      </c>
      <c r="F17" s="20" t="s">
        <v>271</v>
      </c>
      <c r="H17" s="17">
        <v>1989</v>
      </c>
      <c r="I17" s="17">
        <f t="shared" si="0"/>
        <v>19</v>
      </c>
      <c r="J17" s="17" t="str">
        <f t="shared" si="1"/>
        <v>G</v>
      </c>
      <c r="K17" s="23">
        <v>2</v>
      </c>
      <c r="L17" s="17" t="s">
        <v>230</v>
      </c>
      <c r="M17" s="17" t="s">
        <v>233</v>
      </c>
    </row>
    <row r="18" spans="1:13" ht="12.75" customHeight="1">
      <c r="A18" s="17">
        <v>15</v>
      </c>
      <c r="B18" s="17">
        <v>29</v>
      </c>
      <c r="C18" s="18">
        <v>0.06077546296296296</v>
      </c>
      <c r="D18" s="19" t="s">
        <v>289</v>
      </c>
      <c r="E18" s="19" t="s">
        <v>214</v>
      </c>
      <c r="F18" s="19" t="s">
        <v>97</v>
      </c>
      <c r="H18" s="17">
        <v>1980</v>
      </c>
      <c r="I18" s="17">
        <f t="shared" si="0"/>
        <v>28</v>
      </c>
      <c r="J18" s="17" t="str">
        <f t="shared" si="1"/>
        <v>E</v>
      </c>
      <c r="K18" s="23">
        <v>1</v>
      </c>
      <c r="L18" s="17" t="s">
        <v>113</v>
      </c>
      <c r="M18" s="17" t="s">
        <v>233</v>
      </c>
    </row>
    <row r="19" spans="1:13" ht="12.75" customHeight="1">
      <c r="A19" s="17">
        <v>16</v>
      </c>
      <c r="B19" s="17">
        <v>54</v>
      </c>
      <c r="C19" s="18">
        <v>0.06118055555555555</v>
      </c>
      <c r="D19" s="20" t="s">
        <v>422</v>
      </c>
      <c r="E19" s="20" t="s">
        <v>10</v>
      </c>
      <c r="F19" s="20" t="s">
        <v>423</v>
      </c>
      <c r="H19" s="17">
        <v>1961</v>
      </c>
      <c r="I19" s="17">
        <f t="shared" si="0"/>
        <v>47</v>
      </c>
      <c r="J19" s="17" t="str">
        <f t="shared" si="1"/>
        <v>B</v>
      </c>
      <c r="K19" s="23">
        <v>2</v>
      </c>
      <c r="L19" s="17" t="s">
        <v>230</v>
      </c>
      <c r="M19" s="17" t="s">
        <v>233</v>
      </c>
    </row>
    <row r="20" spans="1:13" ht="12.75" customHeight="1">
      <c r="A20" s="17">
        <v>17</v>
      </c>
      <c r="B20" s="17">
        <v>9</v>
      </c>
      <c r="C20" s="18">
        <v>0.0625462962962963</v>
      </c>
      <c r="D20" s="20" t="s">
        <v>342</v>
      </c>
      <c r="E20" s="20" t="s">
        <v>18</v>
      </c>
      <c r="F20" s="20" t="s">
        <v>97</v>
      </c>
      <c r="H20" s="17">
        <v>1982</v>
      </c>
      <c r="I20" s="17">
        <f t="shared" si="0"/>
        <v>26</v>
      </c>
      <c r="J20" s="17" t="str">
        <f t="shared" si="1"/>
        <v>A</v>
      </c>
      <c r="K20" s="17">
        <v>11</v>
      </c>
      <c r="L20" s="17" t="s">
        <v>230</v>
      </c>
      <c r="M20" s="17" t="s">
        <v>233</v>
      </c>
    </row>
    <row r="21" spans="1:13" ht="12.75" customHeight="1">
      <c r="A21" s="17">
        <v>18</v>
      </c>
      <c r="B21" s="17">
        <v>36</v>
      </c>
      <c r="C21" s="18">
        <v>0.06313657407407408</v>
      </c>
      <c r="D21" s="20" t="s">
        <v>33</v>
      </c>
      <c r="E21" s="20" t="s">
        <v>32</v>
      </c>
      <c r="F21" s="20" t="s">
        <v>157</v>
      </c>
      <c r="H21" s="17">
        <v>1965</v>
      </c>
      <c r="I21" s="17">
        <f t="shared" si="0"/>
        <v>43</v>
      </c>
      <c r="J21" s="17" t="str">
        <f t="shared" si="1"/>
        <v>B</v>
      </c>
      <c r="K21" s="23">
        <v>3</v>
      </c>
      <c r="L21" s="17" t="s">
        <v>230</v>
      </c>
      <c r="M21" s="17" t="s">
        <v>233</v>
      </c>
    </row>
    <row r="22" spans="1:13" ht="12.75" customHeight="1">
      <c r="A22" s="17">
        <v>19</v>
      </c>
      <c r="B22" s="17">
        <v>49</v>
      </c>
      <c r="C22" s="18">
        <v>0.06344907407407407</v>
      </c>
      <c r="D22" s="19" t="s">
        <v>303</v>
      </c>
      <c r="E22" s="19" t="s">
        <v>304</v>
      </c>
      <c r="F22" s="20" t="s">
        <v>305</v>
      </c>
      <c r="H22" s="17">
        <v>1985</v>
      </c>
      <c r="I22" s="17">
        <f t="shared" si="0"/>
        <v>23</v>
      </c>
      <c r="J22" s="17" t="str">
        <f t="shared" si="1"/>
        <v>A</v>
      </c>
      <c r="K22" s="17">
        <v>12</v>
      </c>
      <c r="L22" s="17" t="s">
        <v>230</v>
      </c>
      <c r="M22" s="17" t="s">
        <v>233</v>
      </c>
    </row>
    <row r="23" spans="1:13" ht="12.75" customHeight="1">
      <c r="A23" s="17">
        <v>20</v>
      </c>
      <c r="B23" s="17">
        <v>53</v>
      </c>
      <c r="C23" s="18">
        <v>0.06346064814814815</v>
      </c>
      <c r="D23" s="20" t="s">
        <v>420</v>
      </c>
      <c r="E23" s="20" t="s">
        <v>421</v>
      </c>
      <c r="F23" s="20" t="s">
        <v>199</v>
      </c>
      <c r="H23" s="17">
        <v>1992</v>
      </c>
      <c r="I23" s="17">
        <f t="shared" si="0"/>
        <v>16</v>
      </c>
      <c r="J23" s="17" t="str">
        <f t="shared" si="1"/>
        <v>H</v>
      </c>
      <c r="K23" s="23">
        <v>1</v>
      </c>
      <c r="L23" s="17" t="s">
        <v>113</v>
      </c>
      <c r="M23" s="17" t="s">
        <v>233</v>
      </c>
    </row>
    <row r="24" spans="1:13" ht="12.75" customHeight="1">
      <c r="A24" s="17">
        <v>21</v>
      </c>
      <c r="B24" s="17">
        <v>44</v>
      </c>
      <c r="C24" s="18">
        <v>0.06385416666666667</v>
      </c>
      <c r="D24" s="19" t="s">
        <v>315</v>
      </c>
      <c r="E24" s="19" t="s">
        <v>316</v>
      </c>
      <c r="F24" s="20" t="s">
        <v>154</v>
      </c>
      <c r="H24" s="17">
        <v>1986</v>
      </c>
      <c r="I24" s="17">
        <f t="shared" si="0"/>
        <v>22</v>
      </c>
      <c r="J24" s="17" t="str">
        <f t="shared" si="1"/>
        <v>E</v>
      </c>
      <c r="K24" s="23">
        <v>2</v>
      </c>
      <c r="L24" s="17" t="s">
        <v>113</v>
      </c>
      <c r="M24" s="17" t="s">
        <v>233</v>
      </c>
    </row>
    <row r="25" spans="1:13" ht="12.75" customHeight="1">
      <c r="A25" s="17">
        <v>22</v>
      </c>
      <c r="B25" s="17">
        <v>56</v>
      </c>
      <c r="C25" s="18">
        <v>0.06449074074074074</v>
      </c>
      <c r="D25" s="19" t="s">
        <v>265</v>
      </c>
      <c r="E25" s="19" t="s">
        <v>6</v>
      </c>
      <c r="F25" s="19" t="s">
        <v>97</v>
      </c>
      <c r="H25" s="17">
        <v>1963</v>
      </c>
      <c r="I25" s="17">
        <f t="shared" si="0"/>
        <v>45</v>
      </c>
      <c r="J25" s="17" t="str">
        <f t="shared" si="1"/>
        <v>B</v>
      </c>
      <c r="K25" s="17">
        <v>4</v>
      </c>
      <c r="L25" s="17" t="s">
        <v>230</v>
      </c>
      <c r="M25" s="17" t="s">
        <v>233</v>
      </c>
    </row>
    <row r="26" spans="1:13" ht="12.75" customHeight="1">
      <c r="A26" s="17">
        <v>23</v>
      </c>
      <c r="B26" s="17">
        <v>16</v>
      </c>
      <c r="C26" s="18">
        <v>0.0646412037037037</v>
      </c>
      <c r="D26" s="19" t="s">
        <v>296</v>
      </c>
      <c r="E26" s="19" t="s">
        <v>122</v>
      </c>
      <c r="F26" s="19" t="s">
        <v>97</v>
      </c>
      <c r="H26" s="17">
        <v>1978</v>
      </c>
      <c r="I26" s="17">
        <f t="shared" si="0"/>
        <v>30</v>
      </c>
      <c r="J26" s="17" t="str">
        <f t="shared" si="1"/>
        <v>A</v>
      </c>
      <c r="K26" s="17">
        <v>13</v>
      </c>
      <c r="L26" s="17" t="s">
        <v>230</v>
      </c>
      <c r="M26" s="17" t="s">
        <v>233</v>
      </c>
    </row>
    <row r="27" spans="1:13" ht="12.75" customHeight="1">
      <c r="A27" s="17">
        <v>24</v>
      </c>
      <c r="B27" s="17">
        <v>38</v>
      </c>
      <c r="C27" s="18">
        <v>0.06482638888888889</v>
      </c>
      <c r="D27" s="19" t="s">
        <v>60</v>
      </c>
      <c r="E27" s="19" t="s">
        <v>6</v>
      </c>
      <c r="F27" s="20" t="s">
        <v>225</v>
      </c>
      <c r="H27" s="17">
        <v>1966</v>
      </c>
      <c r="I27" s="17">
        <f t="shared" si="0"/>
        <v>42</v>
      </c>
      <c r="J27" s="17" t="str">
        <f t="shared" si="1"/>
        <v>B</v>
      </c>
      <c r="K27" s="17">
        <v>5</v>
      </c>
      <c r="L27" s="17" t="s">
        <v>230</v>
      </c>
      <c r="M27" s="17" t="s">
        <v>233</v>
      </c>
    </row>
    <row r="28" spans="1:13" ht="12.75" customHeight="1">
      <c r="A28" s="17">
        <v>25</v>
      </c>
      <c r="B28" s="17">
        <v>30</v>
      </c>
      <c r="C28" s="18">
        <v>0.06484953703703704</v>
      </c>
      <c r="D28" s="21" t="s">
        <v>280</v>
      </c>
      <c r="E28" s="19" t="s">
        <v>72</v>
      </c>
      <c r="F28" s="20" t="s">
        <v>276</v>
      </c>
      <c r="H28" s="17">
        <v>1971</v>
      </c>
      <c r="I28" s="17">
        <f t="shared" si="0"/>
        <v>37</v>
      </c>
      <c r="J28" s="17" t="str">
        <f t="shared" si="1"/>
        <v>A</v>
      </c>
      <c r="K28" s="17">
        <v>14</v>
      </c>
      <c r="L28" s="17" t="s">
        <v>230</v>
      </c>
      <c r="M28" s="17" t="s">
        <v>233</v>
      </c>
    </row>
    <row r="29" spans="1:13" ht="12.75" customHeight="1">
      <c r="A29" s="17">
        <v>26</v>
      </c>
      <c r="B29" s="17">
        <v>34</v>
      </c>
      <c r="C29" s="18">
        <v>0.06520833333333333</v>
      </c>
      <c r="D29" s="20" t="s">
        <v>174</v>
      </c>
      <c r="E29" s="20" t="s">
        <v>175</v>
      </c>
      <c r="F29" s="20" t="s">
        <v>97</v>
      </c>
      <c r="H29" s="17">
        <v>1970</v>
      </c>
      <c r="I29" s="17">
        <f t="shared" si="0"/>
        <v>38</v>
      </c>
      <c r="J29" s="17" t="str">
        <f t="shared" si="1"/>
        <v>A</v>
      </c>
      <c r="K29" s="17">
        <v>15</v>
      </c>
      <c r="L29" s="17" t="s">
        <v>230</v>
      </c>
      <c r="M29" s="17" t="s">
        <v>233</v>
      </c>
    </row>
    <row r="30" spans="1:13" ht="12.75" customHeight="1">
      <c r="A30" s="17">
        <v>27</v>
      </c>
      <c r="B30" s="17">
        <v>10</v>
      </c>
      <c r="C30" s="18">
        <v>0.06577546296296297</v>
      </c>
      <c r="D30" s="20" t="s">
        <v>397</v>
      </c>
      <c r="E30" s="20" t="s">
        <v>398</v>
      </c>
      <c r="F30" s="20" t="s">
        <v>97</v>
      </c>
      <c r="H30" s="17">
        <v>1981</v>
      </c>
      <c r="I30" s="17">
        <f t="shared" si="0"/>
        <v>27</v>
      </c>
      <c r="J30" s="17" t="str">
        <f t="shared" si="1"/>
        <v>A</v>
      </c>
      <c r="K30" s="17">
        <v>16</v>
      </c>
      <c r="L30" s="17" t="s">
        <v>230</v>
      </c>
      <c r="M30" s="17" t="s">
        <v>233</v>
      </c>
    </row>
    <row r="31" spans="1:13" ht="12.75" customHeight="1">
      <c r="A31" s="17">
        <v>28</v>
      </c>
      <c r="B31" s="17">
        <v>31</v>
      </c>
      <c r="C31" s="18">
        <v>0.0662962962962963</v>
      </c>
      <c r="D31" s="20" t="s">
        <v>406</v>
      </c>
      <c r="E31" s="20" t="s">
        <v>78</v>
      </c>
      <c r="F31" s="20" t="s">
        <v>407</v>
      </c>
      <c r="H31" s="17">
        <v>1963</v>
      </c>
      <c r="I31" s="17">
        <f t="shared" si="0"/>
        <v>45</v>
      </c>
      <c r="J31" s="17" t="str">
        <f t="shared" si="1"/>
        <v>F</v>
      </c>
      <c r="K31" s="23">
        <v>1</v>
      </c>
      <c r="L31" s="17" t="s">
        <v>113</v>
      </c>
      <c r="M31" s="17" t="s">
        <v>233</v>
      </c>
    </row>
    <row r="32" spans="1:13" ht="12.75" customHeight="1">
      <c r="A32" s="17">
        <v>29</v>
      </c>
      <c r="B32" s="17">
        <v>46</v>
      </c>
      <c r="C32" s="18">
        <v>0.06679398148148148</v>
      </c>
      <c r="D32" s="20" t="s">
        <v>409</v>
      </c>
      <c r="E32" s="20" t="s">
        <v>32</v>
      </c>
      <c r="F32" s="20" t="s">
        <v>410</v>
      </c>
      <c r="H32" s="17">
        <v>1964</v>
      </c>
      <c r="I32" s="17">
        <f t="shared" si="0"/>
        <v>44</v>
      </c>
      <c r="J32" s="17" t="str">
        <f t="shared" si="1"/>
        <v>B</v>
      </c>
      <c r="K32" s="17">
        <v>6</v>
      </c>
      <c r="L32" s="17" t="s">
        <v>230</v>
      </c>
      <c r="M32" s="17" t="s">
        <v>233</v>
      </c>
    </row>
    <row r="33" spans="1:13" ht="12.75" customHeight="1">
      <c r="A33" s="17">
        <v>30</v>
      </c>
      <c r="B33" s="17">
        <v>41</v>
      </c>
      <c r="C33" s="18">
        <v>0.06741898148148148</v>
      </c>
      <c r="D33" s="21" t="s">
        <v>274</v>
      </c>
      <c r="E33" s="19" t="s">
        <v>275</v>
      </c>
      <c r="F33" s="20" t="s">
        <v>165</v>
      </c>
      <c r="H33" s="17">
        <v>1987</v>
      </c>
      <c r="I33" s="17">
        <f t="shared" si="0"/>
        <v>21</v>
      </c>
      <c r="J33" s="17" t="str">
        <f t="shared" si="1"/>
        <v>H</v>
      </c>
      <c r="K33" s="23">
        <v>2</v>
      </c>
      <c r="L33" s="17" t="s">
        <v>113</v>
      </c>
      <c r="M33" s="17" t="s">
        <v>233</v>
      </c>
    </row>
    <row r="34" spans="1:13" ht="12.75" customHeight="1">
      <c r="A34" s="17">
        <v>31</v>
      </c>
      <c r="B34" s="17">
        <v>11</v>
      </c>
      <c r="C34" s="18">
        <v>0.06761574074074074</v>
      </c>
      <c r="D34" s="19" t="s">
        <v>181</v>
      </c>
      <c r="E34" s="19" t="s">
        <v>59</v>
      </c>
      <c r="F34" s="20" t="s">
        <v>299</v>
      </c>
      <c r="H34" s="17">
        <v>1982</v>
      </c>
      <c r="I34" s="17">
        <f t="shared" si="0"/>
        <v>26</v>
      </c>
      <c r="J34" s="17" t="str">
        <f t="shared" si="1"/>
        <v>A</v>
      </c>
      <c r="K34" s="17">
        <v>17</v>
      </c>
      <c r="L34" s="17" t="s">
        <v>230</v>
      </c>
      <c r="M34" s="17" t="s">
        <v>233</v>
      </c>
    </row>
    <row r="35" spans="1:13" ht="12.75" customHeight="1">
      <c r="A35" s="17">
        <v>32</v>
      </c>
      <c r="B35" s="17">
        <v>48</v>
      </c>
      <c r="C35" s="18">
        <v>0.06841435185185185</v>
      </c>
      <c r="D35" s="20" t="s">
        <v>105</v>
      </c>
      <c r="E35" s="20" t="s">
        <v>64</v>
      </c>
      <c r="F35" s="20" t="s">
        <v>150</v>
      </c>
      <c r="H35" s="17">
        <v>1950</v>
      </c>
      <c r="I35" s="17">
        <f t="shared" si="0"/>
        <v>58</v>
      </c>
      <c r="J35" s="17" t="str">
        <f t="shared" si="1"/>
        <v>C</v>
      </c>
      <c r="K35" s="23">
        <v>2</v>
      </c>
      <c r="L35" s="17" t="s">
        <v>230</v>
      </c>
      <c r="M35" s="17" t="s">
        <v>233</v>
      </c>
    </row>
    <row r="36" spans="1:13" ht="12.75" customHeight="1">
      <c r="A36" s="17">
        <v>33</v>
      </c>
      <c r="B36" s="17">
        <v>58</v>
      </c>
      <c r="C36" s="18">
        <v>0.06949074074074074</v>
      </c>
      <c r="D36" s="20" t="s">
        <v>235</v>
      </c>
      <c r="E36" s="20" t="s">
        <v>202</v>
      </c>
      <c r="F36" s="20" t="s">
        <v>236</v>
      </c>
      <c r="H36" s="17">
        <v>1960</v>
      </c>
      <c r="I36" s="17">
        <f aca="true" t="shared" si="2" ref="I36:I63">IF(H36&lt;1008,"",2008-H36)</f>
        <v>48</v>
      </c>
      <c r="J36" s="17" t="str">
        <f aca="true" t="shared" si="3" ref="J36:J63">IF(OR(M36="16w",M36="26w"),"NW",IF(I36="","",IF(L36="M",IF(I36&gt;59,"D",IF(I36&gt;49,"C",IF(I36&gt;39,"B",IF(I36&gt;21,"A","G")))),IF(I36&gt;39,"F",IF(I36&gt;21,"E","H")))))</f>
        <v>F</v>
      </c>
      <c r="K36" s="23">
        <v>2</v>
      </c>
      <c r="L36" s="17" t="s">
        <v>113</v>
      </c>
      <c r="M36" s="17" t="s">
        <v>233</v>
      </c>
    </row>
    <row r="37" spans="1:13" ht="12.75" customHeight="1">
      <c r="A37" s="17">
        <v>34</v>
      </c>
      <c r="B37" s="17">
        <v>3</v>
      </c>
      <c r="C37" s="18">
        <v>0.0707175925925926</v>
      </c>
      <c r="D37" s="20" t="s">
        <v>254</v>
      </c>
      <c r="E37" s="20" t="s">
        <v>232</v>
      </c>
      <c r="F37" s="20" t="s">
        <v>271</v>
      </c>
      <c r="H37" s="17">
        <v>1986</v>
      </c>
      <c r="I37" s="17">
        <f t="shared" si="2"/>
        <v>22</v>
      </c>
      <c r="J37" s="17" t="str">
        <f t="shared" si="3"/>
        <v>E</v>
      </c>
      <c r="K37" s="23">
        <v>3</v>
      </c>
      <c r="L37" s="17" t="s">
        <v>113</v>
      </c>
      <c r="M37" s="17" t="s">
        <v>233</v>
      </c>
    </row>
    <row r="38" spans="1:13" ht="12.75" customHeight="1">
      <c r="A38" s="17">
        <v>35</v>
      </c>
      <c r="B38" s="17">
        <v>24</v>
      </c>
      <c r="C38" s="18">
        <v>0.07239583333333334</v>
      </c>
      <c r="D38" s="21" t="s">
        <v>277</v>
      </c>
      <c r="E38" s="19" t="s">
        <v>278</v>
      </c>
      <c r="F38" s="20" t="s">
        <v>276</v>
      </c>
      <c r="H38" s="17">
        <v>1984</v>
      </c>
      <c r="I38" s="17">
        <f t="shared" si="2"/>
        <v>24</v>
      </c>
      <c r="J38" s="17" t="str">
        <f t="shared" si="3"/>
        <v>E</v>
      </c>
      <c r="K38" s="17">
        <v>4</v>
      </c>
      <c r="L38" s="17" t="s">
        <v>113</v>
      </c>
      <c r="M38" s="17" t="s">
        <v>233</v>
      </c>
    </row>
    <row r="39" spans="1:13" ht="12.75" customHeight="1">
      <c r="A39" s="17">
        <v>36</v>
      </c>
      <c r="B39" s="17">
        <v>39</v>
      </c>
      <c r="C39" s="18">
        <v>0.07306712962962963</v>
      </c>
      <c r="D39" s="20" t="s">
        <v>415</v>
      </c>
      <c r="E39" s="20" t="s">
        <v>6</v>
      </c>
      <c r="F39" s="20" t="s">
        <v>97</v>
      </c>
      <c r="H39" s="17">
        <v>1956</v>
      </c>
      <c r="I39" s="17">
        <f t="shared" si="2"/>
        <v>52</v>
      </c>
      <c r="J39" s="17" t="str">
        <f t="shared" si="3"/>
        <v>C</v>
      </c>
      <c r="K39" s="23">
        <v>3</v>
      </c>
      <c r="L39" s="17" t="s">
        <v>230</v>
      </c>
      <c r="M39" s="17" t="s">
        <v>233</v>
      </c>
    </row>
    <row r="40" spans="1:13" ht="12.75" customHeight="1">
      <c r="A40" s="17">
        <v>37</v>
      </c>
      <c r="B40" s="17">
        <v>33</v>
      </c>
      <c r="C40" s="18">
        <v>0.07428240740740741</v>
      </c>
      <c r="D40" s="19" t="s">
        <v>176</v>
      </c>
      <c r="E40" s="19" t="s">
        <v>231</v>
      </c>
      <c r="F40" s="20" t="s">
        <v>178</v>
      </c>
      <c r="G40" s="17" t="s">
        <v>178</v>
      </c>
      <c r="H40" s="17">
        <v>1969</v>
      </c>
      <c r="I40" s="17">
        <f t="shared" si="2"/>
        <v>39</v>
      </c>
      <c r="J40" s="17" t="str">
        <f t="shared" si="3"/>
        <v>E</v>
      </c>
      <c r="K40" s="17">
        <v>5</v>
      </c>
      <c r="L40" s="17" t="s">
        <v>113</v>
      </c>
      <c r="M40" s="17" t="s">
        <v>233</v>
      </c>
    </row>
    <row r="41" spans="1:13" ht="12.75" customHeight="1">
      <c r="A41" s="17">
        <v>38</v>
      </c>
      <c r="B41" s="17">
        <v>7</v>
      </c>
      <c r="C41" s="18">
        <v>0.07429398148148149</v>
      </c>
      <c r="D41" s="19" t="s">
        <v>287</v>
      </c>
      <c r="E41" s="19" t="s">
        <v>288</v>
      </c>
      <c r="F41" s="19" t="s">
        <v>97</v>
      </c>
      <c r="H41" s="17">
        <v>1979</v>
      </c>
      <c r="I41" s="17">
        <f t="shared" si="2"/>
        <v>29</v>
      </c>
      <c r="J41" s="17" t="str">
        <f t="shared" si="3"/>
        <v>A</v>
      </c>
      <c r="K41" s="17">
        <v>18</v>
      </c>
      <c r="L41" s="17" t="s">
        <v>230</v>
      </c>
      <c r="M41" s="17" t="s">
        <v>233</v>
      </c>
    </row>
    <row r="42" spans="1:13" ht="12.75" customHeight="1">
      <c r="A42" s="17">
        <v>39</v>
      </c>
      <c r="B42" s="17">
        <v>55</v>
      </c>
      <c r="C42" s="18">
        <v>0.07481481481481482</v>
      </c>
      <c r="D42" s="19" t="s">
        <v>109</v>
      </c>
      <c r="E42" s="19" t="s">
        <v>110</v>
      </c>
      <c r="F42" s="19" t="s">
        <v>97</v>
      </c>
      <c r="H42" s="17">
        <v>1971</v>
      </c>
      <c r="I42" s="17">
        <f t="shared" si="2"/>
        <v>37</v>
      </c>
      <c r="J42" s="17" t="str">
        <f t="shared" si="3"/>
        <v>E</v>
      </c>
      <c r="K42" s="17">
        <v>6</v>
      </c>
      <c r="L42" s="17" t="s">
        <v>113</v>
      </c>
      <c r="M42" s="17" t="s">
        <v>233</v>
      </c>
    </row>
    <row r="43" spans="1:13" ht="12.75" customHeight="1">
      <c r="A43" s="17">
        <v>40</v>
      </c>
      <c r="B43" s="17">
        <v>17</v>
      </c>
      <c r="C43" s="18">
        <v>0.07516203703703704</v>
      </c>
      <c r="D43" s="20" t="s">
        <v>338</v>
      </c>
      <c r="E43" s="20" t="s">
        <v>29</v>
      </c>
      <c r="F43" s="20" t="s">
        <v>399</v>
      </c>
      <c r="H43" s="17">
        <v>1974</v>
      </c>
      <c r="I43" s="17">
        <f t="shared" si="2"/>
        <v>34</v>
      </c>
      <c r="J43" s="17" t="str">
        <f t="shared" si="3"/>
        <v>A</v>
      </c>
      <c r="K43" s="17">
        <v>19</v>
      </c>
      <c r="L43" s="17" t="s">
        <v>230</v>
      </c>
      <c r="M43" s="17" t="s">
        <v>233</v>
      </c>
    </row>
    <row r="44" spans="1:13" ht="12.75" customHeight="1">
      <c r="A44" s="17">
        <v>41</v>
      </c>
      <c r="B44" s="17">
        <v>15</v>
      </c>
      <c r="C44" s="18">
        <v>0.07712962962962963</v>
      </c>
      <c r="D44" s="19" t="s">
        <v>192</v>
      </c>
      <c r="E44" s="19" t="s">
        <v>110</v>
      </c>
      <c r="F44" s="19" t="s">
        <v>344</v>
      </c>
      <c r="H44" s="17">
        <v>1985</v>
      </c>
      <c r="I44" s="17">
        <f t="shared" si="2"/>
        <v>23</v>
      </c>
      <c r="J44" s="17" t="str">
        <f t="shared" si="3"/>
        <v>E</v>
      </c>
      <c r="K44" s="17">
        <v>7</v>
      </c>
      <c r="L44" s="17" t="s">
        <v>113</v>
      </c>
      <c r="M44" s="17" t="s">
        <v>233</v>
      </c>
    </row>
    <row r="45" spans="1:13" ht="12.75" customHeight="1">
      <c r="A45" s="17">
        <v>42</v>
      </c>
      <c r="B45" s="17">
        <v>35</v>
      </c>
      <c r="C45" s="18">
        <v>0.07759259259259259</v>
      </c>
      <c r="D45" s="20" t="s">
        <v>408</v>
      </c>
      <c r="E45" s="20" t="s">
        <v>64</v>
      </c>
      <c r="F45" s="20" t="s">
        <v>97</v>
      </c>
      <c r="H45" s="17">
        <v>1986</v>
      </c>
      <c r="I45" s="17">
        <f t="shared" si="2"/>
        <v>22</v>
      </c>
      <c r="J45" s="17" t="str">
        <f t="shared" si="3"/>
        <v>A</v>
      </c>
      <c r="K45" s="17">
        <v>20</v>
      </c>
      <c r="L45" s="17" t="s">
        <v>230</v>
      </c>
      <c r="M45" s="17" t="s">
        <v>233</v>
      </c>
    </row>
    <row r="46" spans="1:13" ht="12.75" customHeight="1">
      <c r="A46" s="17">
        <v>43</v>
      </c>
      <c r="B46" s="17">
        <v>51</v>
      </c>
      <c r="C46" s="18">
        <v>0.07966435185185185</v>
      </c>
      <c r="D46" s="20" t="s">
        <v>419</v>
      </c>
      <c r="E46" s="20" t="s">
        <v>214</v>
      </c>
      <c r="F46" s="20" t="s">
        <v>97</v>
      </c>
      <c r="H46" s="17">
        <v>1974</v>
      </c>
      <c r="I46" s="17">
        <f t="shared" si="2"/>
        <v>34</v>
      </c>
      <c r="J46" s="17" t="str">
        <f t="shared" si="3"/>
        <v>E</v>
      </c>
      <c r="K46" s="17">
        <v>8</v>
      </c>
      <c r="L46" s="17" t="s">
        <v>113</v>
      </c>
      <c r="M46" s="17" t="s">
        <v>233</v>
      </c>
    </row>
    <row r="47" spans="1:13" ht="12.75" customHeight="1">
      <c r="A47" s="17">
        <v>44</v>
      </c>
      <c r="B47" s="17">
        <v>68</v>
      </c>
      <c r="C47" s="18">
        <v>0.08105324074074073</v>
      </c>
      <c r="D47" s="20" t="s">
        <v>425</v>
      </c>
      <c r="E47" s="20" t="s">
        <v>12</v>
      </c>
      <c r="F47" s="20" t="s">
        <v>482</v>
      </c>
      <c r="H47" s="17">
        <v>1985</v>
      </c>
      <c r="I47" s="17">
        <f t="shared" si="2"/>
        <v>23</v>
      </c>
      <c r="J47" s="17" t="str">
        <f t="shared" si="3"/>
        <v>A</v>
      </c>
      <c r="K47" s="17">
        <v>21</v>
      </c>
      <c r="L47" s="17" t="s">
        <v>230</v>
      </c>
      <c r="M47" s="17" t="s">
        <v>233</v>
      </c>
    </row>
    <row r="48" spans="1:13" ht="12.75" customHeight="1">
      <c r="A48" s="17">
        <v>45</v>
      </c>
      <c r="B48" s="17">
        <v>18</v>
      </c>
      <c r="C48" s="18">
        <v>0.08174768518518519</v>
      </c>
      <c r="D48" s="20" t="s">
        <v>400</v>
      </c>
      <c r="E48" s="20" t="s">
        <v>239</v>
      </c>
      <c r="F48" s="20" t="s">
        <v>399</v>
      </c>
      <c r="H48" s="17">
        <v>1979</v>
      </c>
      <c r="I48" s="17">
        <f t="shared" si="2"/>
        <v>29</v>
      </c>
      <c r="J48" s="17" t="str">
        <f t="shared" si="3"/>
        <v>A</v>
      </c>
      <c r="K48" s="17">
        <v>22</v>
      </c>
      <c r="L48" s="17" t="s">
        <v>230</v>
      </c>
      <c r="M48" s="17" t="s">
        <v>233</v>
      </c>
    </row>
    <row r="49" spans="1:13" ht="12.75" customHeight="1">
      <c r="A49" s="17">
        <v>46</v>
      </c>
      <c r="B49" s="17">
        <v>47</v>
      </c>
      <c r="C49" s="18">
        <v>0.08311342592592592</v>
      </c>
      <c r="D49" s="20" t="s">
        <v>411</v>
      </c>
      <c r="E49" s="20" t="s">
        <v>42</v>
      </c>
      <c r="F49" s="20" t="s">
        <v>412</v>
      </c>
      <c r="H49" s="17">
        <v>1984</v>
      </c>
      <c r="I49" s="17">
        <f t="shared" si="2"/>
        <v>24</v>
      </c>
      <c r="J49" s="17" t="str">
        <f t="shared" si="3"/>
        <v>A</v>
      </c>
      <c r="K49" s="17">
        <v>23</v>
      </c>
      <c r="L49" s="17" t="s">
        <v>230</v>
      </c>
      <c r="M49" s="17" t="s">
        <v>233</v>
      </c>
    </row>
    <row r="50" spans="1:13" ht="12.75" customHeight="1">
      <c r="A50" s="17">
        <v>47</v>
      </c>
      <c r="B50" s="17">
        <v>19</v>
      </c>
      <c r="C50" s="18">
        <v>0.08311342592592592</v>
      </c>
      <c r="D50" s="21" t="s">
        <v>279</v>
      </c>
      <c r="E50" s="19" t="s">
        <v>247</v>
      </c>
      <c r="F50" s="20" t="s">
        <v>276</v>
      </c>
      <c r="H50" s="17">
        <v>1989</v>
      </c>
      <c r="I50" s="17">
        <f t="shared" si="2"/>
        <v>19</v>
      </c>
      <c r="J50" s="17" t="str">
        <f t="shared" si="3"/>
        <v>H</v>
      </c>
      <c r="K50" s="23">
        <v>3</v>
      </c>
      <c r="L50" s="17" t="s">
        <v>113</v>
      </c>
      <c r="M50" s="17" t="s">
        <v>233</v>
      </c>
    </row>
    <row r="51" spans="1:13" ht="12.75" customHeight="1">
      <c r="A51" s="17">
        <v>48</v>
      </c>
      <c r="B51" s="17">
        <v>26</v>
      </c>
      <c r="C51" s="18">
        <v>0.08598379629629631</v>
      </c>
      <c r="D51" s="20" t="s">
        <v>401</v>
      </c>
      <c r="E51" s="20" t="s">
        <v>402</v>
      </c>
      <c r="F51" s="20" t="s">
        <v>403</v>
      </c>
      <c r="H51" s="17">
        <v>1989</v>
      </c>
      <c r="I51" s="17">
        <f t="shared" si="2"/>
        <v>19</v>
      </c>
      <c r="J51" s="17" t="str">
        <f t="shared" si="3"/>
        <v>H</v>
      </c>
      <c r="K51" s="17">
        <v>4</v>
      </c>
      <c r="L51" s="17" t="s">
        <v>113</v>
      </c>
      <c r="M51" s="17" t="s">
        <v>233</v>
      </c>
    </row>
    <row r="52" spans="1:13" ht="12.75" customHeight="1">
      <c r="A52" s="17">
        <v>49</v>
      </c>
      <c r="B52" s="17">
        <v>196</v>
      </c>
      <c r="C52" s="18">
        <v>0.09321759259259259</v>
      </c>
      <c r="D52" s="20" t="s">
        <v>468</v>
      </c>
      <c r="E52" s="20" t="s">
        <v>15</v>
      </c>
      <c r="F52" s="19" t="s">
        <v>482</v>
      </c>
      <c r="H52" s="17">
        <v>1985</v>
      </c>
      <c r="I52" s="17">
        <f t="shared" si="2"/>
        <v>23</v>
      </c>
      <c r="J52" s="17" t="str">
        <f t="shared" si="3"/>
        <v>NW</v>
      </c>
      <c r="K52" s="23">
        <v>1</v>
      </c>
      <c r="L52" s="17" t="s">
        <v>230</v>
      </c>
      <c r="M52" s="17" t="s">
        <v>229</v>
      </c>
    </row>
    <row r="53" spans="1:13" ht="12.75" customHeight="1">
      <c r="A53" s="17">
        <v>50</v>
      </c>
      <c r="B53" s="17">
        <v>192</v>
      </c>
      <c r="C53" s="18">
        <v>0.09429398148148148</v>
      </c>
      <c r="D53" s="20" t="s">
        <v>465</v>
      </c>
      <c r="E53" s="20" t="s">
        <v>466</v>
      </c>
      <c r="F53" s="19" t="s">
        <v>97</v>
      </c>
      <c r="H53" s="17">
        <v>1981</v>
      </c>
      <c r="I53" s="17">
        <f t="shared" si="2"/>
        <v>27</v>
      </c>
      <c r="J53" s="17" t="str">
        <f t="shared" si="3"/>
        <v>NW</v>
      </c>
      <c r="K53" s="23">
        <v>2</v>
      </c>
      <c r="L53" s="17" t="s">
        <v>113</v>
      </c>
      <c r="M53" s="17" t="s">
        <v>229</v>
      </c>
    </row>
    <row r="54" spans="1:13" ht="12.75" customHeight="1">
      <c r="A54" s="17">
        <v>51</v>
      </c>
      <c r="B54" s="17">
        <v>197</v>
      </c>
      <c r="C54" s="18">
        <v>0.09552083333333333</v>
      </c>
      <c r="D54" s="19" t="s">
        <v>283</v>
      </c>
      <c r="E54" s="19" t="s">
        <v>112</v>
      </c>
      <c r="F54" s="19" t="s">
        <v>284</v>
      </c>
      <c r="H54" s="17">
        <v>1984</v>
      </c>
      <c r="I54" s="17">
        <f t="shared" si="2"/>
        <v>24</v>
      </c>
      <c r="J54" s="17" t="str">
        <f t="shared" si="3"/>
        <v>NW</v>
      </c>
      <c r="K54" s="23">
        <v>3</v>
      </c>
      <c r="L54" s="17" t="s">
        <v>113</v>
      </c>
      <c r="M54" s="17" t="s">
        <v>229</v>
      </c>
    </row>
    <row r="55" spans="1:13" ht="12.75" customHeight="1">
      <c r="A55" s="17">
        <v>52</v>
      </c>
      <c r="B55" s="17">
        <v>195</v>
      </c>
      <c r="C55" s="18">
        <v>0.09697916666666667</v>
      </c>
      <c r="D55" s="20" t="s">
        <v>467</v>
      </c>
      <c r="E55" s="20" t="s">
        <v>14</v>
      </c>
      <c r="F55" s="19" t="s">
        <v>482</v>
      </c>
      <c r="H55" s="17">
        <v>1984</v>
      </c>
      <c r="I55" s="17">
        <f t="shared" si="2"/>
        <v>24</v>
      </c>
      <c r="J55" s="17" t="str">
        <f t="shared" si="3"/>
        <v>NW</v>
      </c>
      <c r="K55" s="17">
        <v>4</v>
      </c>
      <c r="L55" s="17" t="s">
        <v>230</v>
      </c>
      <c r="M55" s="17" t="s">
        <v>229</v>
      </c>
    </row>
    <row r="56" spans="1:13" ht="12.75" customHeight="1">
      <c r="A56" s="17">
        <v>53</v>
      </c>
      <c r="B56" s="17">
        <v>14</v>
      </c>
      <c r="C56" s="18">
        <v>0.09886574074074074</v>
      </c>
      <c r="D56" s="19" t="s">
        <v>297</v>
      </c>
      <c r="E56" s="19" t="s">
        <v>61</v>
      </c>
      <c r="F56" s="19" t="s">
        <v>97</v>
      </c>
      <c r="H56" s="17">
        <v>1979</v>
      </c>
      <c r="I56" s="17">
        <f t="shared" si="2"/>
        <v>29</v>
      </c>
      <c r="J56" s="17" t="str">
        <f t="shared" si="3"/>
        <v>A</v>
      </c>
      <c r="K56" s="17">
        <v>24</v>
      </c>
      <c r="L56" s="17" t="s">
        <v>230</v>
      </c>
      <c r="M56" s="17" t="s">
        <v>233</v>
      </c>
    </row>
    <row r="57" spans="1:13" ht="12.75" customHeight="1">
      <c r="A57" s="17">
        <v>54</v>
      </c>
      <c r="B57" s="17">
        <v>191</v>
      </c>
      <c r="C57" s="18">
        <v>0.09901620370370372</v>
      </c>
      <c r="D57" s="19" t="s">
        <v>314</v>
      </c>
      <c r="E57" s="19" t="s">
        <v>45</v>
      </c>
      <c r="F57" s="20" t="s">
        <v>97</v>
      </c>
      <c r="H57" s="17">
        <v>1978</v>
      </c>
      <c r="I57" s="17">
        <f t="shared" si="2"/>
        <v>30</v>
      </c>
      <c r="J57" s="17" t="str">
        <f t="shared" si="3"/>
        <v>NW</v>
      </c>
      <c r="K57" s="17">
        <v>5</v>
      </c>
      <c r="L57" s="17" t="s">
        <v>113</v>
      </c>
      <c r="M57" s="17" t="s">
        <v>229</v>
      </c>
    </row>
    <row r="58" spans="1:13" ht="12.75" customHeight="1">
      <c r="A58" s="17">
        <v>55</v>
      </c>
      <c r="B58" s="17">
        <v>193</v>
      </c>
      <c r="C58" s="18">
        <v>0.10479166666666667</v>
      </c>
      <c r="D58" s="20" t="s">
        <v>313</v>
      </c>
      <c r="E58" s="20" t="s">
        <v>118</v>
      </c>
      <c r="F58" s="19" t="s">
        <v>97</v>
      </c>
      <c r="H58" s="17">
        <v>1976</v>
      </c>
      <c r="I58" s="17">
        <f t="shared" si="2"/>
        <v>32</v>
      </c>
      <c r="J58" s="17" t="str">
        <f t="shared" si="3"/>
        <v>NW</v>
      </c>
      <c r="K58" s="17">
        <v>6</v>
      </c>
      <c r="L58" s="17" t="s">
        <v>113</v>
      </c>
      <c r="M58" s="17" t="s">
        <v>229</v>
      </c>
    </row>
    <row r="59" spans="1:13" ht="12.75" customHeight="1">
      <c r="A59" s="17">
        <v>56</v>
      </c>
      <c r="B59" s="17">
        <v>199</v>
      </c>
      <c r="C59" s="18">
        <v>0.10641203703703704</v>
      </c>
      <c r="D59" s="20" t="s">
        <v>469</v>
      </c>
      <c r="E59" s="20" t="s">
        <v>29</v>
      </c>
      <c r="F59" s="19" t="s">
        <v>183</v>
      </c>
      <c r="H59" s="17">
        <v>1982</v>
      </c>
      <c r="I59" s="17">
        <f t="shared" si="2"/>
        <v>26</v>
      </c>
      <c r="J59" s="17" t="str">
        <f t="shared" si="3"/>
        <v>NW</v>
      </c>
      <c r="K59" s="17">
        <v>7</v>
      </c>
      <c r="L59" s="17" t="s">
        <v>230</v>
      </c>
      <c r="M59" s="17" t="s">
        <v>229</v>
      </c>
    </row>
    <row r="60" spans="1:13" ht="12.75" customHeight="1">
      <c r="A60" s="17">
        <v>57</v>
      </c>
      <c r="B60" s="17">
        <v>220</v>
      </c>
      <c r="C60" s="18">
        <v>0.11546296296296295</v>
      </c>
      <c r="D60" s="20" t="s">
        <v>470</v>
      </c>
      <c r="E60" s="20" t="s">
        <v>471</v>
      </c>
      <c r="F60" s="19" t="s">
        <v>472</v>
      </c>
      <c r="H60" s="17">
        <v>1981</v>
      </c>
      <c r="I60" s="17">
        <f t="shared" si="2"/>
        <v>27</v>
      </c>
      <c r="J60" s="17" t="str">
        <f t="shared" si="3"/>
        <v>NW</v>
      </c>
      <c r="K60" s="17">
        <v>8</v>
      </c>
      <c r="L60" s="17" t="s">
        <v>113</v>
      </c>
      <c r="M60" s="17" t="s">
        <v>229</v>
      </c>
    </row>
    <row r="61" spans="1:13" ht="12.75" customHeight="1">
      <c r="A61" s="17">
        <v>58</v>
      </c>
      <c r="B61" s="17">
        <v>221</v>
      </c>
      <c r="C61" s="18">
        <v>0.11546296296296295</v>
      </c>
      <c r="D61" s="20" t="s">
        <v>473</v>
      </c>
      <c r="E61" s="20" t="s">
        <v>474</v>
      </c>
      <c r="F61" s="19" t="s">
        <v>183</v>
      </c>
      <c r="H61" s="17">
        <v>1982</v>
      </c>
      <c r="I61" s="17">
        <f t="shared" si="2"/>
        <v>26</v>
      </c>
      <c r="J61" s="17" t="str">
        <f t="shared" si="3"/>
        <v>NW</v>
      </c>
      <c r="K61" s="17">
        <v>9</v>
      </c>
      <c r="L61" s="17" t="s">
        <v>113</v>
      </c>
      <c r="M61" s="17" t="s">
        <v>229</v>
      </c>
    </row>
    <row r="62" spans="1:13" ht="12.75" customHeight="1">
      <c r="A62" s="17">
        <v>59</v>
      </c>
      <c r="B62" s="17">
        <v>194</v>
      </c>
      <c r="C62" s="18">
        <v>0.13645833333333332</v>
      </c>
      <c r="D62" s="19" t="s">
        <v>281</v>
      </c>
      <c r="E62" s="19" t="s">
        <v>45</v>
      </c>
      <c r="F62" s="19" t="s">
        <v>282</v>
      </c>
      <c r="H62" s="17">
        <v>1983</v>
      </c>
      <c r="I62" s="17">
        <f t="shared" si="2"/>
        <v>25</v>
      </c>
      <c r="J62" s="17" t="str">
        <f t="shared" si="3"/>
        <v>NW</v>
      </c>
      <c r="K62" s="17">
        <v>10</v>
      </c>
      <c r="L62" s="17" t="s">
        <v>113</v>
      </c>
      <c r="M62" s="17" t="s">
        <v>229</v>
      </c>
    </row>
    <row r="63" spans="1:13" ht="12.75" customHeight="1">
      <c r="A63" s="17">
        <v>60</v>
      </c>
      <c r="B63" s="17">
        <v>198</v>
      </c>
      <c r="C63" s="18">
        <v>0.13645833333333332</v>
      </c>
      <c r="D63" s="19" t="s">
        <v>285</v>
      </c>
      <c r="E63" s="19" t="s">
        <v>110</v>
      </c>
      <c r="F63" s="19" t="s">
        <v>286</v>
      </c>
      <c r="H63" s="17">
        <v>1981</v>
      </c>
      <c r="I63" s="17">
        <f t="shared" si="2"/>
        <v>27</v>
      </c>
      <c r="J63" s="17" t="str">
        <f t="shared" si="3"/>
        <v>NW</v>
      </c>
      <c r="K63" s="17">
        <v>11</v>
      </c>
      <c r="L63" s="17" t="s">
        <v>113</v>
      </c>
      <c r="M63" s="17" t="s">
        <v>229</v>
      </c>
    </row>
    <row r="64" ht="12.75" customHeight="1">
      <c r="K64" s="19"/>
    </row>
  </sheetData>
  <sheetProtection/>
  <printOptions gridLines="1"/>
  <pageMargins left="0.79" right="0.4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9.140625" style="1" customWidth="1"/>
    <col min="2" max="2" width="18.00390625" style="1" bestFit="1" customWidth="1"/>
    <col min="3" max="16384" width="9.140625" style="1" customWidth="1"/>
  </cols>
  <sheetData>
    <row r="1" spans="1:5" ht="12.75">
      <c r="A1" s="3" t="s">
        <v>37</v>
      </c>
      <c r="C1" s="2"/>
      <c r="D1" s="2"/>
      <c r="E1" s="2"/>
    </row>
    <row r="2" spans="1:5" ht="12.75">
      <c r="A2" s="4" t="s">
        <v>1</v>
      </c>
      <c r="B2" s="4" t="s">
        <v>36</v>
      </c>
      <c r="D2" s="4"/>
      <c r="E2" s="4"/>
    </row>
    <row r="3" spans="1:5" ht="12.75">
      <c r="A3" s="4" t="s">
        <v>16</v>
      </c>
      <c r="B3" s="4" t="s">
        <v>38</v>
      </c>
      <c r="D3" s="4"/>
      <c r="E3" s="4"/>
    </row>
    <row r="4" spans="1:2" ht="12.75">
      <c r="A4" s="1" t="s">
        <v>322</v>
      </c>
      <c r="B4" s="1" t="s">
        <v>323</v>
      </c>
    </row>
    <row r="5" spans="1:5" ht="12.75">
      <c r="A5" s="4" t="s">
        <v>0</v>
      </c>
      <c r="B5" s="4" t="s">
        <v>34</v>
      </c>
      <c r="D5" s="4"/>
      <c r="E5" s="4"/>
    </row>
    <row r="6" spans="1:5" ht="12.75">
      <c r="A6" s="4" t="s">
        <v>88</v>
      </c>
      <c r="B6" s="4" t="s">
        <v>35</v>
      </c>
      <c r="D6" s="4"/>
      <c r="E6" s="4"/>
    </row>
    <row r="7" spans="4:5" ht="12.75">
      <c r="D7" s="4"/>
      <c r="E7" s="4"/>
    </row>
    <row r="8" spans="1:7" ht="12.75">
      <c r="A8" s="5" t="s">
        <v>39</v>
      </c>
      <c r="B8" s="2"/>
      <c r="D8" s="2"/>
      <c r="E8" s="2"/>
      <c r="F8" s="2"/>
      <c r="G8" s="2"/>
    </row>
    <row r="9" spans="1:2" ht="12.75">
      <c r="A9" s="6" t="s">
        <v>84</v>
      </c>
      <c r="B9" s="4" t="s">
        <v>197</v>
      </c>
    </row>
    <row r="10" spans="1:2" ht="12.75">
      <c r="A10" s="6" t="s">
        <v>83</v>
      </c>
      <c r="B10" s="4" t="s">
        <v>40</v>
      </c>
    </row>
    <row r="11" spans="1:2" ht="12.75">
      <c r="A11" s="6" t="s">
        <v>86</v>
      </c>
      <c r="B11" s="4" t="s">
        <v>41</v>
      </c>
    </row>
    <row r="12" spans="1:2" ht="12.75">
      <c r="A12" s="6" t="s">
        <v>87</v>
      </c>
      <c r="B12" s="4" t="s">
        <v>114</v>
      </c>
    </row>
    <row r="13" spans="1:2" ht="12.75">
      <c r="A13" s="6" t="s">
        <v>85</v>
      </c>
      <c r="B13" s="4" t="s">
        <v>198</v>
      </c>
    </row>
    <row r="14" spans="1:2" ht="12.75">
      <c r="A14" s="1" t="s">
        <v>113</v>
      </c>
      <c r="B14" s="4" t="s">
        <v>115</v>
      </c>
    </row>
    <row r="15" spans="1:2" ht="12.75">
      <c r="A15" s="1" t="s">
        <v>195</v>
      </c>
      <c r="B15" s="4" t="s">
        <v>477</v>
      </c>
    </row>
    <row r="16" spans="1:2" ht="12.75">
      <c r="A16" s="1" t="s">
        <v>196</v>
      </c>
      <c r="B16" s="1" t="s">
        <v>478</v>
      </c>
    </row>
    <row r="17" spans="1:2" ht="12.75">
      <c r="A17" s="1" t="s">
        <v>200</v>
      </c>
      <c r="B17" s="1" t="s">
        <v>201</v>
      </c>
    </row>
    <row r="35" s="2" customFormat="1" ht="12.75"/>
    <row r="43" s="2" customFormat="1" ht="12.75"/>
    <row r="44" s="4" customFormat="1" ht="12.75"/>
    <row r="45" s="2" customFormat="1" ht="12.75"/>
    <row r="46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</sheetData>
  <sheetProtection/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S-Team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Bilik</dc:creator>
  <cp:keywords/>
  <dc:description/>
  <cp:lastModifiedBy>Pouzivatel</cp:lastModifiedBy>
  <cp:lastPrinted>2008-04-20T11:48:03Z</cp:lastPrinted>
  <dcterms:created xsi:type="dcterms:W3CDTF">2003-11-05T18:42:06Z</dcterms:created>
  <dcterms:modified xsi:type="dcterms:W3CDTF">2015-02-19T14:48:14Z</dcterms:modified>
  <cp:category/>
  <cp:version/>
  <cp:contentType/>
  <cp:contentStatus/>
</cp:coreProperties>
</file>